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810" tabRatio="903" activeTab="1"/>
  </bookViews>
  <sheets>
    <sheet name="Riepilogo nazionale" sheetId="1" r:id="rId1"/>
    <sheet name="Sostegno" sheetId="2" r:id="rId2"/>
  </sheets>
  <definedNames>
    <definedName name="AA_nor">#REF!</definedName>
    <definedName name="AA_sos">'Sostegno'!#REF!</definedName>
    <definedName name="AA_spe">#REF!</definedName>
    <definedName name="EE_nor">#REF!</definedName>
    <definedName name="EE_sos">#REF!</definedName>
    <definedName name="EE_spe">#REF!</definedName>
    <definedName name="MM_nor">#REF!</definedName>
    <definedName name="MM_nor_clc">#REF!</definedName>
    <definedName name="MM_nor_clc_prov">#REF!</definedName>
    <definedName name="MM_sos">#REF!</definedName>
    <definedName name="MM_spe">#REF!</definedName>
    <definedName name="PED">#REF!</definedName>
    <definedName name="Riepilogo">'Riepilogo nazionale'!$A$2:$F$6</definedName>
    <definedName name="SS_nor">#REF!</definedName>
    <definedName name="SS_nor_clc">#REF!</definedName>
    <definedName name="SS_nor_clc_prov">#REF!</definedName>
    <definedName name="SS_nor_prov">#REF!</definedName>
    <definedName name="SS_sos">#REF!</definedName>
    <definedName name="SS_spe">#REF!</definedName>
    <definedName name="SSNOR">#REF!</definedName>
    <definedName name="_xlnm.Print_Titles" localSheetId="1">'Sostegno'!$1:$2</definedName>
  </definedNames>
  <calcPr fullCalcOnLoad="1"/>
</workbook>
</file>

<file path=xl/sharedStrings.xml><?xml version="1.0" encoding="utf-8"?>
<sst xmlns="http://schemas.openxmlformats.org/spreadsheetml/2006/main" count="358" uniqueCount="251">
  <si>
    <t>Ordine scuola</t>
  </si>
  <si>
    <t>Tipo posto</t>
  </si>
  <si>
    <t>Titolari</t>
  </si>
  <si>
    <t>Disponibilità</t>
  </si>
  <si>
    <t>Sovrannumero</t>
  </si>
  <si>
    <t>Infanzia</t>
  </si>
  <si>
    <t>Primaria</t>
  </si>
  <si>
    <t>Secondaria di I grado</t>
  </si>
  <si>
    <t>Secondaria di II grado</t>
  </si>
  <si>
    <t>Personale educativo</t>
  </si>
  <si>
    <t>Totale</t>
  </si>
  <si>
    <t>Perugia</t>
  </si>
  <si>
    <t>Roma</t>
  </si>
  <si>
    <t>Regione</t>
  </si>
  <si>
    <t>Provincia</t>
  </si>
  <si>
    <t>Lazio</t>
  </si>
  <si>
    <t>Frosinone</t>
  </si>
  <si>
    <t>FR</t>
  </si>
  <si>
    <t>Latina</t>
  </si>
  <si>
    <t>LT</t>
  </si>
  <si>
    <t>Rieti</t>
  </si>
  <si>
    <t>RI</t>
  </si>
  <si>
    <t>RM</t>
  </si>
  <si>
    <t>Viterbo</t>
  </si>
  <si>
    <t>VT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</si>
  <si>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</si>
  <si>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</si>
  <si>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</si>
  <si>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</si>
  <si>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</si>
  <si>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</si>
  <si>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</si>
  <si>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</si>
  <si>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</si>
  <si>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</si>
  <si>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</si>
  <si>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</si>
  <si>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</si>
  <si>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</si>
  <si>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</si>
  <si>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</si>
  <si>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</si>
  <si>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</si>
  <si>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</si>
  <si>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</si>
  <si>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</si>
  <si>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</si>
  <si>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</si>
  <si>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</si>
  <si>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</si>
  <si>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</si>
  <si>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</si>
  <si>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</si>
  <si>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</si>
  <si>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</si>
  <si>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</si>
  <si>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PG</t>
  </si>
  <si>
    <t>Terni</t>
  </si>
  <si>
    <t>TR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</si>
  <si>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</si>
  <si>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</si>
  <si>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</si>
  <si>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</si>
  <si>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</si>
  <si>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</si>
  <si>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</si>
  <si>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</si>
  <si>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</si>
  <si>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</si>
  <si>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</si>
  <si>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</si>
  <si>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</si>
  <si>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</si>
  <si>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</si>
  <si>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</si>
  <si>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</si>
  <si>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</si>
  <si>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</si>
  <si>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</si>
  <si>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</si>
  <si>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</si>
  <si>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</si>
  <si>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</si>
  <si>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</si>
  <si>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</si>
  <si>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</si>
  <si>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</si>
  <si>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</si>
  <si>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</si>
  <si>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</si>
  <si>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</si>
  <si>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</si>
  <si>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</si>
  <si>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</si>
  <si>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</si>
  <si>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</si>
  <si>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</si>
  <si>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</si>
  <si>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</si>
  <si>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</si>
  <si>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</si>
  <si>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</si>
  <si>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</si>
  <si>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</si>
  <si>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</si>
  <si>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</si>
  <si>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</si>
  <si>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</si>
  <si>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</si>
  <si>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</si>
  <si>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</si>
  <si>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</si>
  <si>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</si>
  <si>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</si>
  <si>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</si>
  <si>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</si>
  <si>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</si>
  <si>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</si>
  <si>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</si>
  <si>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</si>
  <si>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</si>
  <si>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</si>
  <si>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</si>
  <si>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</si>
  <si>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</si>
  <si>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</si>
  <si>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</si>
  <si>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</si>
  <si>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</si>
  <si>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</si>
  <si>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</si>
  <si>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</si>
  <si>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</si>
  <si>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</si>
  <si>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</si>
  <si>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</si>
  <si>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</si>
  <si>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</si>
  <si>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</si>
  <si>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</si>
  <si>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</si>
  <si>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</si>
  <si>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</si>
  <si>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</si>
  <si>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</si>
  <si>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</si>
  <si>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</si>
  <si>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</si>
  <si>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</si>
  <si>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</si>
  <si>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</si>
  <si>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</si>
  <si>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</si>
  <si>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</si>
  <si>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</si>
  <si>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</si>
  <si>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</si>
  <si>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</si>
  <si>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</si>
  <si>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</si>
  <si>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</si>
  <si>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</si>
  <si>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</si>
  <si>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</si>
  <si>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</si>
  <si>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</si>
  <si>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</si>
  <si>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</si>
  <si>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</si>
  <si>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</si>
  <si>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</si>
  <si>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</si>
  <si>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</si>
  <si>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</si>
  <si>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VB</t>
  </si>
  <si>
    <t>Vercelli</t>
  </si>
  <si>
    <t>VC</t>
  </si>
  <si>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</si>
  <si>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</si>
  <si>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</si>
  <si>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</si>
  <si>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</si>
  <si>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</si>
  <si>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</si>
  <si>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</si>
  <si>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</si>
  <si>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</si>
  <si>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</si>
  <si>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</si>
  <si>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</si>
  <si>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</si>
  <si>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</si>
  <si>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</si>
  <si>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</si>
  <si>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</si>
  <si>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</si>
  <si>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</si>
  <si>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</si>
  <si>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</si>
  <si>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</si>
  <si>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</si>
  <si>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</si>
  <si>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</si>
  <si>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</si>
  <si>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</si>
  <si>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</si>
  <si>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</si>
  <si>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</si>
  <si>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</si>
  <si>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</si>
  <si>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</si>
  <si>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</si>
  <si>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</si>
  <si>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Molise</t>
  </si>
  <si>
    <t>Campobasso</t>
  </si>
  <si>
    <t>CB</t>
  </si>
  <si>
    <t>Isernia</t>
  </si>
  <si>
    <t>IS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</si>
  <si>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</si>
  <si>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</si>
  <si>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</si>
  <si>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</si>
  <si>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</si>
  <si>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</si>
  <si>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</si>
  <si>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</si>
  <si>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</si>
  <si>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</si>
  <si>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</si>
  <si>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Sigla</t>
  </si>
  <si>
    <t>Posti
O.D. 2012/13</t>
  </si>
  <si>
    <t>Posti  o.d.  2012/13</t>
  </si>
  <si>
    <t>Titolari 12/13</t>
  </si>
  <si>
    <t>esubero</t>
  </si>
  <si>
    <t>Totale normale e speciale</t>
  </si>
  <si>
    <r>
      <t>Normale</t>
    </r>
    <r>
      <rPr>
        <sz val="8"/>
        <rFont val="Comic Sans MS"/>
        <family val="4"/>
      </rPr>
      <t xml:space="preserve"> (comprende anche le scuole speciali)</t>
    </r>
  </si>
  <si>
    <t xml:space="preserve">recupero posti di sostegno Sardegna : 20 </t>
  </si>
  <si>
    <t>totale contingente assegnato</t>
  </si>
  <si>
    <t>Sostegno - Tutti gli ordini</t>
  </si>
  <si>
    <t>tot</t>
  </si>
  <si>
    <t>statalizzazione scuole Firenze 68, Genova 9, Ferrara 4 totale 81</t>
  </si>
  <si>
    <t>Tot</t>
  </si>
  <si>
    <t>TOT. NAZIONALE</t>
  </si>
  <si>
    <t>Emilia R.</t>
  </si>
  <si>
    <t>Verbano Cusio O.</t>
  </si>
  <si>
    <t>SOSTEGNO</t>
  </si>
  <si>
    <t>Totali personale docente per ordine scolastico e sostegno</t>
  </si>
  <si>
    <t>Totale Sostegno - Tutti gli ordini</t>
  </si>
  <si>
    <t>Totale docenti + educativi</t>
  </si>
  <si>
    <t>aliquota assunzioni</t>
  </si>
  <si>
    <t>aliquota 60%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</si>
</sst>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9"/>
      <name val="Comic Sans MS"/>
      <family val="4"/>
    </font>
    <font>
      <sz val="9"/>
      <name val="Comic Sans MS"/>
      <family val="4"/>
    </font>
    <font>
      <b/>
      <sz val="10"/>
      <name val="HP Simplified"/>
      <family val="2"/>
    </font>
    <font>
      <sz val="9"/>
      <name val="HP Simplified"/>
      <family val="2"/>
    </font>
    <font>
      <sz val="10"/>
      <name val="HP Simplified"/>
      <family val="2"/>
    </font>
    <font>
      <sz val="10"/>
      <name val="Comic Sans MS"/>
      <family val="4"/>
    </font>
    <font>
      <b/>
      <sz val="11"/>
      <name val="MS Sans Serif"/>
      <family val="2"/>
    </font>
    <font>
      <sz val="8"/>
      <name val="Comic Sans MS"/>
      <family val="4"/>
    </font>
    <font>
      <b/>
      <sz val="10"/>
      <name val="Comic Sans MS"/>
      <family val="4"/>
    </font>
    <font>
      <b/>
      <sz val="9"/>
      <name val="HP Simplified"/>
      <family val="2"/>
    </font>
    <font>
      <b/>
      <sz val="11"/>
      <name val="HP Simplifie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164" fontId="7" fillId="0" borderId="10" xfId="45" applyNumberFormat="1" applyFont="1" applyBorder="1" applyAlignment="1">
      <alignment vertical="center"/>
    </xf>
    <xf numFmtId="164" fontId="7" fillId="0" borderId="11" xfId="45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64" fontId="7" fillId="0" borderId="10" xfId="45" applyNumberFormat="1" applyFont="1" applyBorder="1" applyAlignment="1" quotePrefix="1">
      <alignment vertical="center"/>
    </xf>
    <xf numFmtId="164" fontId="7" fillId="0" borderId="11" xfId="45" applyNumberFormat="1" applyFont="1" applyBorder="1" applyAlignment="1" quotePrefix="1">
      <alignment vertical="center"/>
    </xf>
    <xf numFmtId="164" fontId="11" fillId="0" borderId="10" xfId="45" applyNumberFormat="1" applyFont="1" applyBorder="1" applyAlignment="1" quotePrefix="1">
      <alignment vertical="center"/>
    </xf>
    <xf numFmtId="164" fontId="11" fillId="0" borderId="12" xfId="45" applyNumberFormat="1" applyFont="1" applyBorder="1" applyAlignment="1" quotePrefix="1">
      <alignment vertical="center"/>
    </xf>
    <xf numFmtId="164" fontId="11" fillId="0" borderId="13" xfId="45" applyNumberFormat="1" applyFont="1" applyBorder="1" applyAlignment="1" quotePrefix="1">
      <alignment vertical="center"/>
    </xf>
    <xf numFmtId="164" fontId="11" fillId="0" borderId="14" xfId="45" applyNumberFormat="1" applyFont="1" applyBorder="1" applyAlignment="1" quotePrefix="1">
      <alignment vertical="center"/>
    </xf>
    <xf numFmtId="164" fontId="11" fillId="0" borderId="15" xfId="45" applyNumberFormat="1" applyFont="1" applyBorder="1" applyAlignment="1" quotePrefix="1">
      <alignment vertical="center"/>
    </xf>
    <xf numFmtId="164" fontId="7" fillId="0" borderId="10" xfId="45" applyNumberFormat="1" applyFont="1" applyBorder="1" applyAlignment="1">
      <alignment vertical="center" wrapText="1"/>
    </xf>
    <xf numFmtId="0" fontId="7" fillId="0" borderId="0" xfId="48" applyNumberFormat="1" applyFont="1" applyBorder="1" applyAlignment="1">
      <alignment horizontal="left" vertical="center"/>
      <protection/>
    </xf>
    <xf numFmtId="164" fontId="7" fillId="0" borderId="0" xfId="45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164" fontId="7" fillId="0" borderId="16" xfId="45" applyNumberFormat="1" applyFont="1" applyBorder="1" applyAlignment="1" quotePrefix="1">
      <alignment vertical="center"/>
    </xf>
    <xf numFmtId="164" fontId="7" fillId="0" borderId="17" xfId="45" applyNumberFormat="1" applyFont="1" applyBorder="1" applyAlignment="1" quotePrefix="1">
      <alignment vertical="center"/>
    </xf>
    <xf numFmtId="164" fontId="14" fillId="33" borderId="16" xfId="45" applyNumberFormat="1" applyFont="1" applyFill="1" applyBorder="1" applyAlignment="1">
      <alignment vertical="center"/>
    </xf>
    <xf numFmtId="164" fontId="1" fillId="34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164" fontId="12" fillId="35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horizontal="right" vertical="center"/>
    </xf>
    <xf numFmtId="0" fontId="14" fillId="0" borderId="18" xfId="48" applyNumberFormat="1" applyFont="1" applyFill="1" applyBorder="1" applyAlignment="1">
      <alignment horizontal="left" vertical="center"/>
      <protection/>
    </xf>
    <xf numFmtId="164" fontId="14" fillId="0" borderId="18" xfId="45" applyNumberFormat="1" applyFont="1" applyFill="1" applyBorder="1" applyAlignment="1">
      <alignment vertical="center"/>
    </xf>
    <xf numFmtId="164" fontId="1" fillId="0" borderId="18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14" fillId="33" borderId="10" xfId="45" applyNumberFormat="1" applyFont="1" applyFill="1" applyBorder="1" applyAlignment="1">
      <alignment horizontal="center" vertical="center" wrapText="1"/>
    </xf>
    <xf numFmtId="0" fontId="6" fillId="0" borderId="10" xfId="48" applyNumberFormat="1" applyFont="1" applyBorder="1" applyAlignment="1">
      <alignment vertical="center" wrapText="1"/>
      <protection/>
    </xf>
    <xf numFmtId="0" fontId="6" fillId="0" borderId="19" xfId="48" applyNumberFormat="1" applyFont="1" applyFill="1" applyBorder="1" applyAlignment="1">
      <alignment horizontal="left" vertical="center"/>
      <protection/>
    </xf>
    <xf numFmtId="0" fontId="6" fillId="0" borderId="20" xfId="48" applyNumberFormat="1" applyFont="1" applyFill="1" applyBorder="1" applyAlignment="1">
      <alignment horizontal="left" vertical="center"/>
      <protection/>
    </xf>
    <xf numFmtId="0" fontId="10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3" fontId="9" fillId="33" borderId="10" xfId="0" applyNumberFormat="1" applyFont="1" applyFill="1" applyBorder="1" applyAlignment="1">
      <alignment/>
    </xf>
    <xf numFmtId="3" fontId="15" fillId="33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8" fillId="36" borderId="10" xfId="0" applyFont="1" applyFill="1" applyBorder="1" applyAlignment="1">
      <alignment vertical="center"/>
    </xf>
    <xf numFmtId="0" fontId="10" fillId="36" borderId="10" xfId="0" applyFont="1" applyFill="1" applyBorder="1" applyAlignment="1">
      <alignment vertical="center"/>
    </xf>
    <xf numFmtId="3" fontId="16" fillId="36" borderId="10" xfId="0" applyNumberFormat="1" applyFont="1" applyFill="1" applyBorder="1" applyAlignment="1">
      <alignment vertical="center"/>
    </xf>
    <xf numFmtId="164" fontId="11" fillId="36" borderId="10" xfId="45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left" vertical="center"/>
    </xf>
    <xf numFmtId="0" fontId="8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 wrapText="1"/>
    </xf>
    <xf numFmtId="164" fontId="11" fillId="0" borderId="21" xfId="45" applyNumberFormat="1" applyFont="1" applyBorder="1" applyAlignment="1" quotePrefix="1">
      <alignment vertical="center"/>
    </xf>
    <xf numFmtId="164" fontId="11" fillId="0" borderId="22" xfId="45" applyNumberFormat="1" applyFont="1" applyFill="1" applyBorder="1" applyAlignment="1">
      <alignment vertical="center"/>
    </xf>
    <xf numFmtId="164" fontId="11" fillId="0" borderId="23" xfId="45" applyNumberFormat="1" applyFont="1" applyBorder="1" applyAlignment="1" quotePrefix="1">
      <alignment vertical="center"/>
    </xf>
    <xf numFmtId="0" fontId="6" fillId="0" borderId="24" xfId="48" applyNumberFormat="1" applyFont="1" applyBorder="1" applyAlignment="1">
      <alignment vertical="center" wrapText="1"/>
      <protection/>
    </xf>
    <xf numFmtId="164" fontId="7" fillId="0" borderId="24" xfId="45" applyNumberFormat="1" applyFont="1" applyBorder="1" applyAlignment="1">
      <alignment vertical="center" wrapText="1"/>
    </xf>
    <xf numFmtId="164" fontId="7" fillId="0" borderId="24" xfId="45" applyNumberFormat="1" applyFont="1" applyBorder="1" applyAlignment="1" quotePrefix="1">
      <alignment vertical="center"/>
    </xf>
    <xf numFmtId="0" fontId="0" fillId="0" borderId="24" xfId="0" applyBorder="1" applyAlignment="1">
      <alignment vertical="center"/>
    </xf>
    <xf numFmtId="0" fontId="8" fillId="37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14" fillId="33" borderId="19" xfId="48" applyNumberFormat="1" applyFont="1" applyFill="1" applyBorder="1" applyAlignment="1">
      <alignment horizontal="left" vertical="center"/>
      <protection/>
    </xf>
    <xf numFmtId="0" fontId="14" fillId="33" borderId="20" xfId="48" applyNumberFormat="1" applyFont="1" applyFill="1" applyBorder="1" applyAlignment="1">
      <alignment horizontal="left" vertical="center"/>
      <protection/>
    </xf>
    <xf numFmtId="0" fontId="14" fillId="0" borderId="25" xfId="48" applyNumberFormat="1" applyFont="1" applyBorder="1" applyAlignment="1">
      <alignment horizontal="left" vertical="center"/>
      <protection/>
    </xf>
    <xf numFmtId="0" fontId="14" fillId="0" borderId="10" xfId="48" applyNumberFormat="1" applyFont="1" applyBorder="1" applyAlignment="1">
      <alignment horizontal="left" vertical="center"/>
      <protection/>
    </xf>
    <xf numFmtId="0" fontId="6" fillId="0" borderId="26" xfId="48" applyNumberFormat="1" applyFont="1" applyBorder="1" applyAlignment="1">
      <alignment horizontal="left" vertical="center"/>
      <protection/>
    </xf>
    <xf numFmtId="0" fontId="6" fillId="0" borderId="27" xfId="48" applyNumberFormat="1" applyFont="1" applyBorder="1" applyAlignment="1">
      <alignment horizontal="left" vertical="center"/>
      <protection/>
    </xf>
    <xf numFmtId="0" fontId="14" fillId="0" borderId="28" xfId="48" applyNumberFormat="1" applyFont="1" applyBorder="1" applyAlignment="1">
      <alignment horizontal="left" vertical="center"/>
      <protection/>
    </xf>
    <xf numFmtId="0" fontId="14" fillId="0" borderId="21" xfId="48" applyNumberFormat="1" applyFont="1" applyBorder="1" applyAlignment="1">
      <alignment horizontal="left" vertical="center"/>
      <protection/>
    </xf>
    <xf numFmtId="0" fontId="14" fillId="0" borderId="29" xfId="48" applyNumberFormat="1" applyFont="1" applyFill="1" applyBorder="1" applyAlignment="1">
      <alignment horizontal="center" vertical="center"/>
      <protection/>
    </xf>
    <xf numFmtId="0" fontId="14" fillId="0" borderId="30" xfId="48" applyNumberFormat="1" applyFont="1" applyFill="1" applyBorder="1" applyAlignment="1">
      <alignment horizontal="center" vertical="center"/>
      <protection/>
    </xf>
    <xf numFmtId="0" fontId="14" fillId="0" borderId="31" xfId="48" applyNumberFormat="1" applyFont="1" applyBorder="1" applyAlignment="1">
      <alignment horizontal="left" vertical="center"/>
      <protection/>
    </xf>
    <xf numFmtId="0" fontId="14" fillId="0" borderId="12" xfId="48" applyNumberFormat="1" applyFont="1" applyBorder="1" applyAlignment="1">
      <alignment horizontal="left" vertical="center"/>
      <protection/>
    </xf>
    <xf numFmtId="0" fontId="0" fillId="36" borderId="16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center" vertical="center" wrapText="1"/>
    </xf>
    <xf numFmtId="0" fontId="6" fillId="0" borderId="26" xfId="48" applyNumberFormat="1" applyFont="1" applyFill="1" applyBorder="1" applyAlignment="1">
      <alignment horizontal="left" vertical="center"/>
      <protection/>
    </xf>
    <xf numFmtId="0" fontId="6" fillId="0" borderId="27" xfId="48" applyNumberFormat="1" applyFont="1" applyFill="1" applyBorder="1" applyAlignment="1">
      <alignment horizontal="left" vertical="center"/>
      <protection/>
    </xf>
    <xf numFmtId="0" fontId="14" fillId="0" borderId="33" xfId="48" applyNumberFormat="1" applyFont="1" applyBorder="1" applyAlignment="1">
      <alignment horizontal="center" vertical="center"/>
      <protection/>
    </xf>
    <xf numFmtId="0" fontId="14" fillId="0" borderId="14" xfId="48" applyNumberFormat="1" applyFont="1" applyBorder="1" applyAlignment="1">
      <alignment horizontal="center" vertical="center"/>
      <protection/>
    </xf>
    <xf numFmtId="0" fontId="6" fillId="0" borderId="34" xfId="0" applyFont="1" applyBorder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Contingente_Disponibilità_docenti_ped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809625</xdr:colOff>
      <xdr:row>0</xdr:row>
      <xdr:rowOff>314325</xdr:rowOff>
    </xdr:to>
    <xdr:pic>
      <xdr:nvPicPr>
        <xdr:cNvPr id="1" name="Picture 1" descr="CISLScuo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G23"/>
  <sheetViews>
    <sheetView workbookViewId="0" topLeftCell="A13">
      <selection activeCell="I5" sqref="I5"/>
    </sheetView>
  </sheetViews>
  <sheetFormatPr defaultColWidth="9.140625" defaultRowHeight="12.75"/>
  <cols>
    <col min="1" max="1" width="23.28125" style="0" customWidth="1"/>
    <col min="2" max="3" width="15.28125" style="0" customWidth="1"/>
    <col min="4" max="4" width="12.7109375" style="0" customWidth="1"/>
    <col min="5" max="5" width="12.421875" style="0" customWidth="1"/>
    <col min="6" max="6" width="15.8515625" style="0" customWidth="1"/>
    <col min="7" max="7" width="10.8515625" style="0" bestFit="1" customWidth="1"/>
  </cols>
  <sheetData>
    <row r="1" ht="31.5" customHeight="1"/>
    <row r="2" spans="1:7" ht="39" customHeight="1">
      <c r="A2" s="29" t="s">
        <v>0</v>
      </c>
      <c r="B2" s="29" t="s">
        <v>1</v>
      </c>
      <c r="C2" s="29" t="s">
        <v>231</v>
      </c>
      <c r="D2" s="29" t="s">
        <v>232</v>
      </c>
      <c r="E2" s="29" t="s">
        <v>3</v>
      </c>
      <c r="F2" s="29" t="s">
        <v>233</v>
      </c>
      <c r="G2" s="47" t="s">
        <v>249</v>
      </c>
    </row>
    <row r="3" spans="1:7" ht="42.75">
      <c r="A3" s="30" t="s">
        <v>5</v>
      </c>
      <c r="B3" s="14" t="s">
        <v>235</v>
      </c>
      <c r="C3" s="4">
        <v>80996</v>
      </c>
      <c r="D3" s="4">
        <v>78527</v>
      </c>
      <c r="E3" s="4">
        <v>2469</v>
      </c>
      <c r="F3" s="5">
        <v>0</v>
      </c>
      <c r="G3" s="6">
        <v>1493</v>
      </c>
    </row>
    <row r="4" spans="1:7" ht="42.75">
      <c r="A4" s="30" t="s">
        <v>6</v>
      </c>
      <c r="B4" s="14" t="s">
        <v>235</v>
      </c>
      <c r="C4" s="7">
        <v>199087</v>
      </c>
      <c r="D4" s="7">
        <v>193255</v>
      </c>
      <c r="E4" s="7">
        <v>6095</v>
      </c>
      <c r="F4" s="8">
        <v>263</v>
      </c>
      <c r="G4" s="6">
        <v>3718</v>
      </c>
    </row>
    <row r="5" spans="1:7" ht="42.75">
      <c r="A5" s="30" t="s">
        <v>7</v>
      </c>
      <c r="B5" s="14" t="s">
        <v>235</v>
      </c>
      <c r="C5" s="7">
        <v>131501</v>
      </c>
      <c r="D5" s="7">
        <v>118535</v>
      </c>
      <c r="E5" s="7">
        <v>13335</v>
      </c>
      <c r="F5" s="7">
        <v>369</v>
      </c>
      <c r="G5" s="6">
        <v>8245</v>
      </c>
    </row>
    <row r="6" spans="1:7" ht="42.75">
      <c r="A6" s="30" t="s">
        <v>8</v>
      </c>
      <c r="B6" s="14" t="s">
        <v>235</v>
      </c>
      <c r="C6" s="7">
        <v>190124</v>
      </c>
      <c r="D6" s="7">
        <v>189568</v>
      </c>
      <c r="E6" s="7">
        <v>8378</v>
      </c>
      <c r="F6" s="7">
        <v>7822</v>
      </c>
      <c r="G6" s="6">
        <v>5416</v>
      </c>
    </row>
    <row r="7" spans="1:7" ht="15" thickBot="1">
      <c r="A7" s="54"/>
      <c r="B7" s="55"/>
      <c r="C7" s="56"/>
      <c r="D7" s="56"/>
      <c r="E7" s="56"/>
      <c r="F7" s="56"/>
      <c r="G7" s="57"/>
    </row>
    <row r="8" spans="1:7" ht="21" customHeight="1" thickTop="1">
      <c r="A8" s="71" t="s">
        <v>247</v>
      </c>
      <c r="B8" s="72"/>
      <c r="C8" s="10">
        <v>63388</v>
      </c>
      <c r="D8" s="10">
        <v>60099</v>
      </c>
      <c r="E8" s="10">
        <v>3289</v>
      </c>
      <c r="F8" s="10">
        <v>0</v>
      </c>
      <c r="G8" s="53">
        <v>1991</v>
      </c>
    </row>
    <row r="9" spans="1:7" ht="21.75" customHeight="1">
      <c r="A9" s="67" t="s">
        <v>234</v>
      </c>
      <c r="B9" s="68"/>
      <c r="C9" s="51">
        <v>601708</v>
      </c>
      <c r="D9" s="51">
        <v>579885</v>
      </c>
      <c r="E9" s="51">
        <v>30277</v>
      </c>
      <c r="F9" s="51">
        <v>8454</v>
      </c>
      <c r="G9" s="52">
        <v>18872</v>
      </c>
    </row>
    <row r="10" spans="1:7" ht="18" customHeight="1">
      <c r="A10" s="63" t="s">
        <v>9</v>
      </c>
      <c r="B10" s="64"/>
      <c r="C10" s="9">
        <v>2199</v>
      </c>
      <c r="D10" s="9">
        <v>2064</v>
      </c>
      <c r="E10" s="9">
        <v>238</v>
      </c>
      <c r="F10" s="9">
        <v>103</v>
      </c>
      <c r="G10" s="11">
        <v>148</v>
      </c>
    </row>
    <row r="11" spans="1:7" ht="21" customHeight="1" thickBot="1">
      <c r="A11" s="78" t="s">
        <v>248</v>
      </c>
      <c r="B11" s="79"/>
      <c r="C11" s="12">
        <v>667295</v>
      </c>
      <c r="D11" s="12">
        <v>642048</v>
      </c>
      <c r="E11" s="12">
        <v>33804</v>
      </c>
      <c r="F11" s="12">
        <v>8557</v>
      </c>
      <c r="G11" s="13">
        <v>21011</v>
      </c>
    </row>
    <row r="12" spans="1:7" ht="9.75" customHeight="1" thickBot="1" thickTop="1">
      <c r="A12" s="15"/>
      <c r="B12" s="15"/>
      <c r="C12" s="16"/>
      <c r="D12" s="16"/>
      <c r="E12" s="16"/>
      <c r="F12" s="16"/>
      <c r="G12" s="17"/>
    </row>
    <row r="13" spans="1:7" ht="18" customHeight="1" thickTop="1">
      <c r="A13" s="69" t="s">
        <v>246</v>
      </c>
      <c r="B13" s="70"/>
      <c r="C13" s="70"/>
      <c r="D13" s="70"/>
      <c r="E13" s="70"/>
      <c r="F13" s="70"/>
      <c r="G13" s="73" t="s">
        <v>237</v>
      </c>
    </row>
    <row r="14" spans="1:7" ht="18" customHeight="1">
      <c r="A14" s="65" t="s">
        <v>5</v>
      </c>
      <c r="B14" s="66"/>
      <c r="C14" s="7">
        <v>80996</v>
      </c>
      <c r="D14" s="7">
        <v>78527</v>
      </c>
      <c r="E14" s="7">
        <v>2469</v>
      </c>
      <c r="F14" s="7">
        <v>0</v>
      </c>
      <c r="G14" s="74"/>
    </row>
    <row r="15" spans="1:7" ht="18" customHeight="1">
      <c r="A15" s="65" t="s">
        <v>6</v>
      </c>
      <c r="B15" s="66"/>
      <c r="C15" s="7">
        <v>199087</v>
      </c>
      <c r="D15" s="7">
        <v>193255</v>
      </c>
      <c r="E15" s="7">
        <v>6095</v>
      </c>
      <c r="F15" s="7">
        <v>263</v>
      </c>
      <c r="G15" s="74"/>
    </row>
    <row r="16" spans="1:7" ht="18" customHeight="1">
      <c r="A16" s="65" t="s">
        <v>7</v>
      </c>
      <c r="B16" s="66"/>
      <c r="C16" s="7">
        <v>131501</v>
      </c>
      <c r="D16" s="7">
        <v>118535</v>
      </c>
      <c r="E16" s="7">
        <v>13335</v>
      </c>
      <c r="F16" s="7">
        <v>369</v>
      </c>
      <c r="G16" s="74"/>
    </row>
    <row r="17" spans="1:7" ht="18" customHeight="1">
      <c r="A17" s="76" t="s">
        <v>8</v>
      </c>
      <c r="B17" s="77"/>
      <c r="C17" s="7">
        <v>190124</v>
      </c>
      <c r="D17" s="7">
        <v>189568</v>
      </c>
      <c r="E17" s="7">
        <v>8378</v>
      </c>
      <c r="F17" s="7">
        <v>7822</v>
      </c>
      <c r="G17" s="74"/>
    </row>
    <row r="18" spans="1:7" ht="18" customHeight="1">
      <c r="A18" s="31" t="s">
        <v>238</v>
      </c>
      <c r="B18" s="32"/>
      <c r="C18" s="18">
        <v>63388</v>
      </c>
      <c r="D18" s="18">
        <v>60099</v>
      </c>
      <c r="E18" s="18">
        <v>3289</v>
      </c>
      <c r="F18" s="19">
        <v>0</v>
      </c>
      <c r="G18" s="75"/>
    </row>
    <row r="19" spans="1:7" ht="19.5" customHeight="1">
      <c r="A19" s="61" t="s">
        <v>10</v>
      </c>
      <c r="B19" s="62"/>
      <c r="C19" s="20">
        <v>665096</v>
      </c>
      <c r="D19" s="20">
        <v>639984</v>
      </c>
      <c r="E19" s="20">
        <v>33566</v>
      </c>
      <c r="F19" s="20">
        <v>8454</v>
      </c>
      <c r="G19" s="21">
        <v>21011</v>
      </c>
    </row>
    <row r="20" spans="1:7" ht="10.5" customHeight="1">
      <c r="A20" s="25"/>
      <c r="B20" s="25"/>
      <c r="C20" s="26"/>
      <c r="D20" s="26"/>
      <c r="E20" s="26"/>
      <c r="F20" s="26"/>
      <c r="G20" s="27"/>
    </row>
    <row r="21" spans="1:7" ht="16.5" customHeight="1">
      <c r="A21" s="59" t="s">
        <v>240</v>
      </c>
      <c r="B21" s="60"/>
      <c r="C21" s="60"/>
      <c r="D21" s="60"/>
      <c r="E21" s="60"/>
      <c r="F21" s="60"/>
      <c r="G21" s="22">
        <v>81</v>
      </c>
    </row>
    <row r="22" spans="1:7" ht="12.75">
      <c r="A22" s="59" t="s">
        <v>236</v>
      </c>
      <c r="B22" s="60"/>
      <c r="C22" s="60"/>
      <c r="D22" s="60"/>
      <c r="E22" s="60"/>
      <c r="F22" s="60"/>
      <c r="G22" s="22">
        <v>20</v>
      </c>
    </row>
    <row r="23" spans="1:7" ht="12.75">
      <c r="A23" s="28"/>
      <c r="B23" s="28"/>
      <c r="C23" s="28"/>
      <c r="D23" s="28"/>
      <c r="E23" s="28"/>
      <c r="F23" s="24" t="s">
        <v>239</v>
      </c>
      <c r="G23" s="23">
        <v>21112</v>
      </c>
    </row>
  </sheetData>
  <sheetProtection/>
  <mergeCells count="13">
    <mergeCell ref="A8:B8"/>
    <mergeCell ref="G13:G18"/>
    <mergeCell ref="A15:B15"/>
    <mergeCell ref="A16:B16"/>
    <mergeCell ref="A17:B17"/>
    <mergeCell ref="A11:B11"/>
    <mergeCell ref="A21:F21"/>
    <mergeCell ref="A22:F22"/>
    <mergeCell ref="A19:B19"/>
    <mergeCell ref="A10:B10"/>
    <mergeCell ref="A14:B14"/>
    <mergeCell ref="A9:B9"/>
    <mergeCell ref="A13:F13"/>
  </mergeCells>
  <printOptions horizontalCentered="1" verticalCentered="1"/>
  <pageMargins left="0.7480314960629921" right="0.7480314960629921" top="0.64" bottom="0.44" header="0.25" footer="0.21"/>
  <pageSetup horizontalDpi="600" verticalDpi="600" orientation="landscape" paperSize="9" r:id="rId2"/>
  <headerFooter alignWithMargins="0">
    <oddHeader>&amp;C
&amp;A&amp;Rsituazione al 26 luglio 2012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11.8515625" style="2" customWidth="1"/>
    <col min="2" max="2" width="15.00390625" style="2" customWidth="1"/>
    <col min="3" max="3" width="5.421875" style="2" hidden="1" customWidth="1"/>
    <col min="4" max="4" width="12.8515625" style="1" customWidth="1"/>
    <col min="5" max="5" width="10.00390625" style="1" customWidth="1"/>
    <col min="6" max="6" width="14.8515625" style="1" customWidth="1"/>
    <col min="7" max="7" width="14.57421875" style="1" customWidth="1"/>
    <col min="8" max="8" width="13.421875" style="1" customWidth="1"/>
    <col min="9" max="16384" width="9.140625" style="1" customWidth="1"/>
  </cols>
  <sheetData>
    <row r="1" spans="5:6" ht="42.75" customHeight="1">
      <c r="E1" s="80" t="s">
        <v>245</v>
      </c>
      <c r="F1" s="80"/>
    </row>
    <row r="2" spans="1:8" ht="31.5" customHeight="1">
      <c r="A2" s="48" t="s">
        <v>13</v>
      </c>
      <c r="B2" s="48" t="s">
        <v>14</v>
      </c>
      <c r="C2" s="49" t="s">
        <v>229</v>
      </c>
      <c r="D2" s="50" t="s">
        <v>230</v>
      </c>
      <c r="E2" s="49" t="s">
        <v>2</v>
      </c>
      <c r="F2" s="49" t="s">
        <v>3</v>
      </c>
      <c r="G2" s="49" t="s">
        <v>4</v>
      </c>
      <c r="H2" s="58" t="s">
        <v>250</v>
      </c>
    </row>
    <row r="3" spans="1:8" ht="14.25">
      <c r="A3" s="33" t="s">
        <v>177</v>
      </c>
      <c r="B3" s="33" t="s">
        <v>178</v>
      </c>
      <c r="C3" s="33" t="s">
        <v>179</v>
      </c>
      <c r="D3" s="39">
        <v>477</v>
      </c>
      <c r="E3" s="39">
        <v>445</v>
      </c>
      <c r="F3" s="39">
        <v>32</v>
      </c>
      <c r="G3" s="39"/>
      <c r="H3" s="39">
        <v>19</v>
      </c>
    </row>
    <row r="4" spans="1:8" ht="14.25">
      <c r="A4" s="33" t="s">
        <v>177</v>
      </c>
      <c r="B4" s="33" t="s">
        <v>180</v>
      </c>
      <c r="C4" s="33" t="s">
        <v>181</v>
      </c>
      <c r="D4" s="39">
        <v>402</v>
      </c>
      <c r="E4" s="39">
        <v>380</v>
      </c>
      <c r="F4" s="39">
        <v>22</v>
      </c>
      <c r="G4" s="39"/>
      <c r="H4" s="39">
        <v>12</v>
      </c>
    </row>
    <row r="5" spans="1:8" ht="14.25">
      <c r="A5" s="33" t="s">
        <v>177</v>
      </c>
      <c r="B5" s="33" t="s">
        <v>182</v>
      </c>
      <c r="C5" s="33" t="s">
        <v>183</v>
      </c>
      <c r="D5" s="39">
        <v>377</v>
      </c>
      <c r="E5" s="39">
        <v>356</v>
      </c>
      <c r="F5" s="39">
        <v>21</v>
      </c>
      <c r="G5" s="39"/>
      <c r="H5" s="39">
        <v>12</v>
      </c>
    </row>
    <row r="6" spans="1:8" ht="14.25">
      <c r="A6" s="33" t="s">
        <v>177</v>
      </c>
      <c r="B6" s="33" t="s">
        <v>184</v>
      </c>
      <c r="C6" s="33" t="s">
        <v>185</v>
      </c>
      <c r="D6" s="39">
        <v>383</v>
      </c>
      <c r="E6" s="39">
        <v>356</v>
      </c>
      <c r="F6" s="39">
        <v>27</v>
      </c>
      <c r="G6" s="39"/>
      <c r="H6" s="39">
        <v>16</v>
      </c>
    </row>
    <row r="7" spans="1:8" s="35" customFormat="1" ht="13.5">
      <c r="A7" s="37" t="s">
        <v>241</v>
      </c>
      <c r="B7" s="34"/>
      <c r="C7" s="34"/>
      <c r="D7" s="40">
        <f>SUM(D3:D6)</f>
        <v>1639</v>
      </c>
      <c r="E7" s="40">
        <f>SUM(E3:E6)</f>
        <v>1537</v>
      </c>
      <c r="F7" s="40">
        <f>SUM(F3:F6)</f>
        <v>102</v>
      </c>
      <c r="G7" s="40">
        <f>SUM(G3:G6)</f>
        <v>0</v>
      </c>
      <c r="H7" s="40">
        <f>SUM(H3:H6)</f>
        <v>59</v>
      </c>
    </row>
    <row r="8" spans="1:8" ht="14.25">
      <c r="A8" s="3" t="s">
        <v>186</v>
      </c>
      <c r="B8" s="3" t="s">
        <v>187</v>
      </c>
      <c r="C8" s="3" t="s">
        <v>188</v>
      </c>
      <c r="D8" s="41">
        <v>288</v>
      </c>
      <c r="E8" s="41">
        <v>272</v>
      </c>
      <c r="F8" s="41">
        <v>16</v>
      </c>
      <c r="G8" s="41"/>
      <c r="H8" s="41">
        <v>10</v>
      </c>
    </row>
    <row r="9" spans="1:8" ht="14.25">
      <c r="A9" s="3" t="s">
        <v>186</v>
      </c>
      <c r="B9" s="3" t="s">
        <v>189</v>
      </c>
      <c r="C9" s="3" t="s">
        <v>190</v>
      </c>
      <c r="D9" s="41">
        <v>581</v>
      </c>
      <c r="E9" s="41">
        <v>548</v>
      </c>
      <c r="F9" s="41">
        <v>33</v>
      </c>
      <c r="G9" s="41"/>
      <c r="H9" s="41">
        <v>20</v>
      </c>
    </row>
    <row r="10" spans="1:8" s="35" customFormat="1" ht="13.5">
      <c r="A10" s="38" t="s">
        <v>241</v>
      </c>
      <c r="B10" s="36"/>
      <c r="C10" s="36"/>
      <c r="D10" s="42">
        <f>SUM(D8:D9)</f>
        <v>869</v>
      </c>
      <c r="E10" s="42">
        <f>SUM(E8:E9)</f>
        <v>820</v>
      </c>
      <c r="F10" s="42">
        <f>SUM(F8:F9)</f>
        <v>49</v>
      </c>
      <c r="G10" s="42">
        <f>SUM(G8:G9)</f>
        <v>0</v>
      </c>
      <c r="H10" s="42">
        <f>SUM(H8:H9)</f>
        <v>30</v>
      </c>
    </row>
    <row r="11" spans="1:8" ht="14.25">
      <c r="A11" s="33" t="s">
        <v>191</v>
      </c>
      <c r="B11" s="33" t="s">
        <v>192</v>
      </c>
      <c r="C11" s="33" t="s">
        <v>193</v>
      </c>
      <c r="D11" s="39">
        <v>599</v>
      </c>
      <c r="E11" s="39">
        <v>548</v>
      </c>
      <c r="F11" s="39">
        <v>51</v>
      </c>
      <c r="G11" s="39"/>
      <c r="H11" s="39">
        <v>33</v>
      </c>
    </row>
    <row r="12" spans="1:8" ht="14.25">
      <c r="A12" s="33" t="s">
        <v>191</v>
      </c>
      <c r="B12" s="33" t="s">
        <v>194</v>
      </c>
      <c r="C12" s="33" t="s">
        <v>195</v>
      </c>
      <c r="D12" s="39">
        <v>920</v>
      </c>
      <c r="E12" s="39">
        <v>881</v>
      </c>
      <c r="F12" s="39">
        <v>39</v>
      </c>
      <c r="G12" s="39"/>
      <c r="H12" s="39">
        <v>23</v>
      </c>
    </row>
    <row r="13" spans="1:8" ht="14.25">
      <c r="A13" s="33" t="s">
        <v>191</v>
      </c>
      <c r="B13" s="33" t="s">
        <v>196</v>
      </c>
      <c r="C13" s="33" t="s">
        <v>197</v>
      </c>
      <c r="D13" s="39">
        <v>249</v>
      </c>
      <c r="E13" s="39">
        <v>236</v>
      </c>
      <c r="F13" s="39">
        <v>13</v>
      </c>
      <c r="G13" s="39"/>
      <c r="H13" s="39">
        <v>8</v>
      </c>
    </row>
    <row r="14" spans="1:8" ht="14.25">
      <c r="A14" s="33" t="s">
        <v>191</v>
      </c>
      <c r="B14" s="33" t="s">
        <v>198</v>
      </c>
      <c r="C14" s="33" t="s">
        <v>199</v>
      </c>
      <c r="D14" s="39">
        <v>771</v>
      </c>
      <c r="E14" s="39">
        <v>750</v>
      </c>
      <c r="F14" s="39">
        <v>21</v>
      </c>
      <c r="G14" s="39"/>
      <c r="H14" s="39">
        <v>12</v>
      </c>
    </row>
    <row r="15" spans="1:8" ht="14.25">
      <c r="A15" s="33" t="s">
        <v>191</v>
      </c>
      <c r="B15" s="33" t="s">
        <v>200</v>
      </c>
      <c r="C15" s="33" t="s">
        <v>201</v>
      </c>
      <c r="D15" s="39">
        <v>326</v>
      </c>
      <c r="E15" s="39">
        <v>311</v>
      </c>
      <c r="F15" s="39">
        <v>15</v>
      </c>
      <c r="G15" s="39"/>
      <c r="H15" s="39">
        <v>10</v>
      </c>
    </row>
    <row r="16" spans="1:8" s="35" customFormat="1" ht="13.5">
      <c r="A16" s="37" t="s">
        <v>241</v>
      </c>
      <c r="B16" s="34"/>
      <c r="C16" s="34"/>
      <c r="D16" s="40">
        <f>SUM(D11:D15)</f>
        <v>2865</v>
      </c>
      <c r="E16" s="40">
        <f>SUM(E11:E15)</f>
        <v>2726</v>
      </c>
      <c r="F16" s="40">
        <f>SUM(F11:F15)</f>
        <v>139</v>
      </c>
      <c r="G16" s="40">
        <f>SUM(G11:G15)</f>
        <v>0</v>
      </c>
      <c r="H16" s="40">
        <f>SUM(H11:H15)</f>
        <v>86</v>
      </c>
    </row>
    <row r="17" spans="1:8" ht="14.25">
      <c r="A17" s="3" t="s">
        <v>202</v>
      </c>
      <c r="B17" s="3" t="s">
        <v>203</v>
      </c>
      <c r="C17" s="3" t="s">
        <v>204</v>
      </c>
      <c r="D17" s="41">
        <v>655</v>
      </c>
      <c r="E17" s="41">
        <v>619</v>
      </c>
      <c r="F17" s="41">
        <v>36</v>
      </c>
      <c r="G17" s="41"/>
      <c r="H17" s="41">
        <v>22</v>
      </c>
    </row>
    <row r="18" spans="1:8" ht="14.25">
      <c r="A18" s="3" t="s">
        <v>202</v>
      </c>
      <c r="B18" s="3" t="s">
        <v>205</v>
      </c>
      <c r="C18" s="3" t="s">
        <v>206</v>
      </c>
      <c r="D18" s="41">
        <v>466</v>
      </c>
      <c r="E18" s="41">
        <v>442</v>
      </c>
      <c r="F18" s="41">
        <v>24</v>
      </c>
      <c r="G18" s="41"/>
      <c r="H18" s="41">
        <v>15</v>
      </c>
    </row>
    <row r="19" spans="1:8" ht="14.25">
      <c r="A19" s="3" t="s">
        <v>202</v>
      </c>
      <c r="B19" s="3" t="s">
        <v>207</v>
      </c>
      <c r="C19" s="3" t="s">
        <v>208</v>
      </c>
      <c r="D19" s="41">
        <v>1893</v>
      </c>
      <c r="E19" s="41">
        <v>1855</v>
      </c>
      <c r="F19" s="41">
        <v>38</v>
      </c>
      <c r="G19" s="41"/>
      <c r="H19" s="41">
        <v>23</v>
      </c>
    </row>
    <row r="20" spans="1:8" ht="14.25">
      <c r="A20" s="3" t="s">
        <v>202</v>
      </c>
      <c r="B20" s="3" t="s">
        <v>209</v>
      </c>
      <c r="C20" s="3" t="s">
        <v>210</v>
      </c>
      <c r="D20" s="41">
        <v>5956</v>
      </c>
      <c r="E20" s="41">
        <v>5785</v>
      </c>
      <c r="F20" s="41">
        <v>171</v>
      </c>
      <c r="G20" s="41"/>
      <c r="H20" s="41">
        <v>102</v>
      </c>
    </row>
    <row r="21" spans="1:8" ht="14.25">
      <c r="A21" s="3" t="s">
        <v>202</v>
      </c>
      <c r="B21" s="3" t="s">
        <v>211</v>
      </c>
      <c r="C21" s="3" t="s">
        <v>212</v>
      </c>
      <c r="D21" s="41">
        <v>1625</v>
      </c>
      <c r="E21" s="41">
        <v>1578</v>
      </c>
      <c r="F21" s="41">
        <v>47</v>
      </c>
      <c r="G21" s="41"/>
      <c r="H21" s="41">
        <v>28</v>
      </c>
    </row>
    <row r="22" spans="1:8" s="35" customFormat="1" ht="13.5">
      <c r="A22" s="38" t="s">
        <v>241</v>
      </c>
      <c r="B22" s="36"/>
      <c r="C22" s="36"/>
      <c r="D22" s="42">
        <f>SUM(D17:D21)</f>
        <v>10595</v>
      </c>
      <c r="E22" s="42">
        <f>SUM(E17:E21)</f>
        <v>10279</v>
      </c>
      <c r="F22" s="42">
        <f>SUM(F17:F21)</f>
        <v>316</v>
      </c>
      <c r="G22" s="42">
        <f>SUM(G17:G21)</f>
        <v>0</v>
      </c>
      <c r="H22" s="42">
        <f>SUM(H17:H21)</f>
        <v>190</v>
      </c>
    </row>
    <row r="23" spans="1:8" ht="14.25">
      <c r="A23" s="33" t="s">
        <v>243</v>
      </c>
      <c r="B23" s="33" t="s">
        <v>87</v>
      </c>
      <c r="C23" s="33" t="s">
        <v>88</v>
      </c>
      <c r="D23" s="39">
        <v>694</v>
      </c>
      <c r="E23" s="39">
        <v>651</v>
      </c>
      <c r="F23" s="39">
        <v>43</v>
      </c>
      <c r="G23" s="39"/>
      <c r="H23" s="39">
        <v>26</v>
      </c>
    </row>
    <row r="24" spans="1:8" ht="14.25">
      <c r="A24" s="33" t="s">
        <v>243</v>
      </c>
      <c r="B24" s="33" t="s">
        <v>89</v>
      </c>
      <c r="C24" s="33" t="s">
        <v>90</v>
      </c>
      <c r="D24" s="39">
        <v>277</v>
      </c>
      <c r="E24" s="39">
        <v>258</v>
      </c>
      <c r="F24" s="39">
        <v>19</v>
      </c>
      <c r="G24" s="39"/>
      <c r="H24" s="39">
        <v>12</v>
      </c>
    </row>
    <row r="25" spans="1:8" ht="14.25">
      <c r="A25" s="33" t="s">
        <v>243</v>
      </c>
      <c r="B25" s="33" t="s">
        <v>91</v>
      </c>
      <c r="C25" s="33" t="s">
        <v>92</v>
      </c>
      <c r="D25" s="39">
        <v>217</v>
      </c>
      <c r="E25" s="39">
        <v>213</v>
      </c>
      <c r="F25" s="39">
        <v>4</v>
      </c>
      <c r="G25" s="39"/>
      <c r="H25" s="39">
        <v>3</v>
      </c>
    </row>
    <row r="26" spans="1:8" ht="14.25">
      <c r="A26" s="33" t="s">
        <v>243</v>
      </c>
      <c r="B26" s="33" t="s">
        <v>93</v>
      </c>
      <c r="C26" s="33" t="s">
        <v>94</v>
      </c>
      <c r="D26" s="39">
        <v>535</v>
      </c>
      <c r="E26" s="39">
        <v>467</v>
      </c>
      <c r="F26" s="39">
        <v>68</v>
      </c>
      <c r="G26" s="39"/>
      <c r="H26" s="39">
        <v>41</v>
      </c>
    </row>
    <row r="27" spans="1:8" ht="14.25">
      <c r="A27" s="33" t="s">
        <v>243</v>
      </c>
      <c r="B27" s="33" t="s">
        <v>95</v>
      </c>
      <c r="C27" s="33" t="s">
        <v>96</v>
      </c>
      <c r="D27" s="39">
        <v>302</v>
      </c>
      <c r="E27" s="39">
        <v>277</v>
      </c>
      <c r="F27" s="39">
        <v>25</v>
      </c>
      <c r="G27" s="39"/>
      <c r="H27" s="39">
        <v>14</v>
      </c>
    </row>
    <row r="28" spans="1:8" ht="14.25">
      <c r="A28" s="33" t="s">
        <v>243</v>
      </c>
      <c r="B28" s="33" t="s">
        <v>97</v>
      </c>
      <c r="C28" s="33" t="s">
        <v>98</v>
      </c>
      <c r="D28" s="39">
        <v>212</v>
      </c>
      <c r="E28" s="39">
        <v>198</v>
      </c>
      <c r="F28" s="39">
        <v>14</v>
      </c>
      <c r="G28" s="39"/>
      <c r="H28" s="39">
        <v>9</v>
      </c>
    </row>
    <row r="29" spans="1:8" ht="14.25">
      <c r="A29" s="33" t="s">
        <v>243</v>
      </c>
      <c r="B29" s="33" t="s">
        <v>99</v>
      </c>
      <c r="C29" s="33" t="s">
        <v>100</v>
      </c>
      <c r="D29" s="39">
        <v>265</v>
      </c>
      <c r="E29" s="39">
        <v>254</v>
      </c>
      <c r="F29" s="39">
        <v>11</v>
      </c>
      <c r="G29" s="39"/>
      <c r="H29" s="39">
        <v>7</v>
      </c>
    </row>
    <row r="30" spans="1:8" ht="14.25">
      <c r="A30" s="33" t="s">
        <v>243</v>
      </c>
      <c r="B30" s="33" t="s">
        <v>101</v>
      </c>
      <c r="C30" s="33" t="s">
        <v>102</v>
      </c>
      <c r="D30" s="39">
        <v>496</v>
      </c>
      <c r="E30" s="39">
        <v>461</v>
      </c>
      <c r="F30" s="39">
        <v>35</v>
      </c>
      <c r="G30" s="39"/>
      <c r="H30" s="39">
        <v>22</v>
      </c>
    </row>
    <row r="31" spans="1:8" ht="14.25">
      <c r="A31" s="33" t="s">
        <v>243</v>
      </c>
      <c r="B31" s="33" t="s">
        <v>103</v>
      </c>
      <c r="C31" s="33" t="s">
        <v>104</v>
      </c>
      <c r="D31" s="39">
        <v>226</v>
      </c>
      <c r="E31" s="39">
        <v>218</v>
      </c>
      <c r="F31" s="39">
        <v>8</v>
      </c>
      <c r="G31" s="39"/>
      <c r="H31" s="39">
        <v>5</v>
      </c>
    </row>
    <row r="32" spans="1:8" s="35" customFormat="1" ht="13.5">
      <c r="A32" s="37" t="s">
        <v>241</v>
      </c>
      <c r="B32" s="34"/>
      <c r="C32" s="34"/>
      <c r="D32" s="40">
        <f>SUM(D23:D31)</f>
        <v>3224</v>
      </c>
      <c r="E32" s="40">
        <f>SUM(E23:E31)</f>
        <v>2997</v>
      </c>
      <c r="F32" s="40">
        <f>SUM(F23:F31)</f>
        <v>227</v>
      </c>
      <c r="G32" s="40">
        <f>SUM(G23:G31)</f>
        <v>0</v>
      </c>
      <c r="H32" s="40">
        <f>SUM(H23:H31)</f>
        <v>139</v>
      </c>
    </row>
    <row r="33" spans="1:8" ht="14.25">
      <c r="A33" s="3" t="s">
        <v>105</v>
      </c>
      <c r="B33" s="3" t="s">
        <v>106</v>
      </c>
      <c r="C33" s="3" t="s">
        <v>107</v>
      </c>
      <c r="D33" s="41">
        <v>108</v>
      </c>
      <c r="E33" s="41">
        <v>104</v>
      </c>
      <c r="F33" s="41">
        <v>4</v>
      </c>
      <c r="G33" s="41"/>
      <c r="H33" s="41">
        <v>4</v>
      </c>
    </row>
    <row r="34" spans="1:8" ht="14.25">
      <c r="A34" s="3" t="s">
        <v>105</v>
      </c>
      <c r="B34" s="3" t="s">
        <v>108</v>
      </c>
      <c r="C34" s="3" t="s">
        <v>109</v>
      </c>
      <c r="D34" s="41">
        <v>241</v>
      </c>
      <c r="E34" s="41">
        <v>223</v>
      </c>
      <c r="F34" s="41">
        <v>18</v>
      </c>
      <c r="G34" s="41"/>
      <c r="H34" s="41">
        <v>12</v>
      </c>
    </row>
    <row r="35" spans="1:8" ht="14.25">
      <c r="A35" s="3" t="s">
        <v>105</v>
      </c>
      <c r="B35" s="3" t="s">
        <v>110</v>
      </c>
      <c r="C35" s="3" t="s">
        <v>111</v>
      </c>
      <c r="D35" s="41">
        <v>146</v>
      </c>
      <c r="E35" s="41">
        <v>144</v>
      </c>
      <c r="F35" s="41">
        <v>2</v>
      </c>
      <c r="G35" s="41"/>
      <c r="H35" s="41">
        <v>2</v>
      </c>
    </row>
    <row r="36" spans="1:8" ht="14.25">
      <c r="A36" s="3" t="s">
        <v>105</v>
      </c>
      <c r="B36" s="3" t="s">
        <v>112</v>
      </c>
      <c r="C36" s="3" t="s">
        <v>113</v>
      </c>
      <c r="D36" s="41">
        <v>408</v>
      </c>
      <c r="E36" s="41">
        <v>377</v>
      </c>
      <c r="F36" s="41">
        <v>31</v>
      </c>
      <c r="G36" s="41"/>
      <c r="H36" s="41">
        <v>19</v>
      </c>
    </row>
    <row r="37" spans="1:8" s="35" customFormat="1" ht="13.5">
      <c r="A37" s="38" t="s">
        <v>241</v>
      </c>
      <c r="B37" s="36"/>
      <c r="C37" s="36"/>
      <c r="D37" s="42">
        <f>SUM(D33:D36)</f>
        <v>903</v>
      </c>
      <c r="E37" s="42">
        <f>SUM(E33:E36)</f>
        <v>848</v>
      </c>
      <c r="F37" s="42">
        <f>SUM(F33:F36)</f>
        <v>55</v>
      </c>
      <c r="G37" s="42">
        <f>SUM(G33:G36)</f>
        <v>0</v>
      </c>
      <c r="H37" s="42">
        <f>SUM(H33:H36)</f>
        <v>37</v>
      </c>
    </row>
    <row r="38" spans="1:8" ht="14.25">
      <c r="A38" s="33" t="s">
        <v>15</v>
      </c>
      <c r="B38" s="33" t="s">
        <v>16</v>
      </c>
      <c r="C38" s="33" t="s">
        <v>17</v>
      </c>
      <c r="D38" s="39">
        <v>555</v>
      </c>
      <c r="E38" s="39">
        <v>541</v>
      </c>
      <c r="F38" s="39">
        <v>14</v>
      </c>
      <c r="G38" s="39"/>
      <c r="H38" s="39">
        <v>8</v>
      </c>
    </row>
    <row r="39" spans="1:8" ht="14.25">
      <c r="A39" s="33" t="s">
        <v>15</v>
      </c>
      <c r="B39" s="33" t="s">
        <v>18</v>
      </c>
      <c r="C39" s="33" t="s">
        <v>19</v>
      </c>
      <c r="D39" s="39">
        <v>659</v>
      </c>
      <c r="E39" s="39">
        <v>630</v>
      </c>
      <c r="F39" s="39">
        <v>29</v>
      </c>
      <c r="G39" s="39"/>
      <c r="H39" s="39">
        <v>18</v>
      </c>
    </row>
    <row r="40" spans="1:8" ht="14.25">
      <c r="A40" s="33" t="s">
        <v>15</v>
      </c>
      <c r="B40" s="33" t="s">
        <v>20</v>
      </c>
      <c r="C40" s="33" t="s">
        <v>21</v>
      </c>
      <c r="D40" s="39">
        <v>156</v>
      </c>
      <c r="E40" s="39">
        <v>148</v>
      </c>
      <c r="F40" s="39">
        <v>8</v>
      </c>
      <c r="G40" s="39"/>
      <c r="H40" s="39">
        <v>5</v>
      </c>
    </row>
    <row r="41" spans="1:8" ht="14.25">
      <c r="A41" s="33" t="s">
        <v>15</v>
      </c>
      <c r="B41" s="33" t="s">
        <v>12</v>
      </c>
      <c r="C41" s="33" t="s">
        <v>22</v>
      </c>
      <c r="D41" s="39">
        <v>4568</v>
      </c>
      <c r="E41" s="39">
        <v>4255</v>
      </c>
      <c r="F41" s="39">
        <v>313</v>
      </c>
      <c r="G41" s="39"/>
      <c r="H41" s="39">
        <v>189</v>
      </c>
    </row>
    <row r="42" spans="1:8" ht="14.25">
      <c r="A42" s="33" t="s">
        <v>15</v>
      </c>
      <c r="B42" s="33" t="s">
        <v>23</v>
      </c>
      <c r="C42" s="33" t="s">
        <v>24</v>
      </c>
      <c r="D42" s="39">
        <v>350</v>
      </c>
      <c r="E42" s="39">
        <v>251</v>
      </c>
      <c r="F42" s="39">
        <v>99</v>
      </c>
      <c r="G42" s="39"/>
      <c r="H42" s="39">
        <v>60</v>
      </c>
    </row>
    <row r="43" spans="1:8" ht="14.25">
      <c r="A43" s="37" t="s">
        <v>241</v>
      </c>
      <c r="B43" s="33"/>
      <c r="C43" s="33"/>
      <c r="D43" s="40">
        <f>SUM(D38:D42)</f>
        <v>6288</v>
      </c>
      <c r="E43" s="40">
        <f>SUM(E38:E42)</f>
        <v>5825</v>
      </c>
      <c r="F43" s="40">
        <f>SUM(F38:F42)</f>
        <v>463</v>
      </c>
      <c r="G43" s="40">
        <f>SUM(G38:G42)</f>
        <v>0</v>
      </c>
      <c r="H43" s="40">
        <f>SUM(H38:H42)</f>
        <v>280</v>
      </c>
    </row>
    <row r="44" spans="1:8" ht="14.25">
      <c r="A44" s="3" t="s">
        <v>129</v>
      </c>
      <c r="B44" s="3" t="s">
        <v>130</v>
      </c>
      <c r="C44" s="3" t="s">
        <v>131</v>
      </c>
      <c r="D44" s="41">
        <v>741</v>
      </c>
      <c r="E44" s="41">
        <v>707</v>
      </c>
      <c r="F44" s="41">
        <v>34</v>
      </c>
      <c r="G44" s="41"/>
      <c r="H44" s="41">
        <v>20</v>
      </c>
    </row>
    <row r="45" spans="1:8" ht="14.25">
      <c r="A45" s="3" t="s">
        <v>129</v>
      </c>
      <c r="B45" s="3" t="s">
        <v>132</v>
      </c>
      <c r="C45" s="3" t="s">
        <v>133</v>
      </c>
      <c r="D45" s="41">
        <v>265</v>
      </c>
      <c r="E45" s="41">
        <v>229</v>
      </c>
      <c r="F45" s="41">
        <v>36</v>
      </c>
      <c r="G45" s="41"/>
      <c r="H45" s="41">
        <v>23</v>
      </c>
    </row>
    <row r="46" spans="1:8" ht="14.25">
      <c r="A46" s="3" t="s">
        <v>129</v>
      </c>
      <c r="B46" s="3" t="s">
        <v>134</v>
      </c>
      <c r="C46" s="3" t="s">
        <v>135</v>
      </c>
      <c r="D46" s="41">
        <v>256</v>
      </c>
      <c r="E46" s="41">
        <v>242</v>
      </c>
      <c r="F46" s="41">
        <v>14</v>
      </c>
      <c r="G46" s="41"/>
      <c r="H46" s="41">
        <v>9</v>
      </c>
    </row>
    <row r="47" spans="1:8" ht="14.25">
      <c r="A47" s="3" t="s">
        <v>129</v>
      </c>
      <c r="B47" s="3" t="s">
        <v>136</v>
      </c>
      <c r="C47" s="3" t="s">
        <v>137</v>
      </c>
      <c r="D47" s="41">
        <v>218</v>
      </c>
      <c r="E47" s="41">
        <v>204</v>
      </c>
      <c r="F47" s="41">
        <v>14</v>
      </c>
      <c r="G47" s="41"/>
      <c r="H47" s="41">
        <v>9</v>
      </c>
    </row>
    <row r="48" spans="1:8" s="35" customFormat="1" ht="13.5">
      <c r="A48" s="38" t="s">
        <v>241</v>
      </c>
      <c r="B48" s="36"/>
      <c r="C48" s="36"/>
      <c r="D48" s="42">
        <f>SUM(D44:D47)</f>
        <v>1480</v>
      </c>
      <c r="E48" s="42">
        <f>SUM(E44:E47)</f>
        <v>1382</v>
      </c>
      <c r="F48" s="42">
        <f>SUM(F44:F47)</f>
        <v>98</v>
      </c>
      <c r="G48" s="42">
        <f>SUM(G44:G47)</f>
        <v>0</v>
      </c>
      <c r="H48" s="42">
        <f>SUM(H44:H47)</f>
        <v>61</v>
      </c>
    </row>
    <row r="49" spans="1:8" ht="14.25">
      <c r="A49" s="33" t="s">
        <v>138</v>
      </c>
      <c r="B49" s="33" t="s">
        <v>139</v>
      </c>
      <c r="C49" s="33" t="s">
        <v>140</v>
      </c>
      <c r="D49" s="39">
        <v>767</v>
      </c>
      <c r="E49" s="39">
        <v>719</v>
      </c>
      <c r="F49" s="39">
        <v>48</v>
      </c>
      <c r="G49" s="39"/>
      <c r="H49" s="39">
        <v>29</v>
      </c>
    </row>
    <row r="50" spans="1:8" ht="14.25">
      <c r="A50" s="33" t="s">
        <v>138</v>
      </c>
      <c r="B50" s="33" t="s">
        <v>141</v>
      </c>
      <c r="C50" s="33" t="s">
        <v>142</v>
      </c>
      <c r="D50" s="39">
        <v>750</v>
      </c>
      <c r="E50" s="39">
        <v>707</v>
      </c>
      <c r="F50" s="39">
        <v>43</v>
      </c>
      <c r="G50" s="39"/>
      <c r="H50" s="39">
        <v>26</v>
      </c>
    </row>
    <row r="51" spans="1:8" ht="14.25">
      <c r="A51" s="33" t="s">
        <v>138</v>
      </c>
      <c r="B51" s="33" t="s">
        <v>143</v>
      </c>
      <c r="C51" s="33" t="s">
        <v>144</v>
      </c>
      <c r="D51" s="39">
        <v>369</v>
      </c>
      <c r="E51" s="39">
        <v>336</v>
      </c>
      <c r="F51" s="39">
        <v>33</v>
      </c>
      <c r="G51" s="39"/>
      <c r="H51" s="39">
        <v>20</v>
      </c>
    </row>
    <row r="52" spans="1:8" ht="14.25">
      <c r="A52" s="33" t="s">
        <v>138</v>
      </c>
      <c r="B52" s="33" t="s">
        <v>145</v>
      </c>
      <c r="C52" s="33" t="s">
        <v>146</v>
      </c>
      <c r="D52" s="39">
        <v>242</v>
      </c>
      <c r="E52" s="39">
        <v>223</v>
      </c>
      <c r="F52" s="39">
        <v>19</v>
      </c>
      <c r="G52" s="39"/>
      <c r="H52" s="39">
        <v>12</v>
      </c>
    </row>
    <row r="53" spans="1:8" ht="14.25">
      <c r="A53" s="33" t="s">
        <v>138</v>
      </c>
      <c r="B53" s="33" t="s">
        <v>147</v>
      </c>
      <c r="C53" s="33" t="s">
        <v>148</v>
      </c>
      <c r="D53" s="39">
        <v>204</v>
      </c>
      <c r="E53" s="39">
        <v>194</v>
      </c>
      <c r="F53" s="39">
        <v>10</v>
      </c>
      <c r="G53" s="39"/>
      <c r="H53" s="39">
        <v>7</v>
      </c>
    </row>
    <row r="54" spans="1:8" ht="14.25">
      <c r="A54" s="33" t="s">
        <v>138</v>
      </c>
      <c r="B54" s="33" t="s">
        <v>149</v>
      </c>
      <c r="C54" s="33" t="s">
        <v>150</v>
      </c>
      <c r="D54" s="39">
        <v>142</v>
      </c>
      <c r="E54" s="39">
        <v>132</v>
      </c>
      <c r="F54" s="39">
        <v>10</v>
      </c>
      <c r="G54" s="39"/>
      <c r="H54" s="39">
        <v>6</v>
      </c>
    </row>
    <row r="55" spans="1:8" ht="14.25">
      <c r="A55" s="33" t="s">
        <v>138</v>
      </c>
      <c r="B55" s="33" t="s">
        <v>151</v>
      </c>
      <c r="C55" s="33" t="s">
        <v>152</v>
      </c>
      <c r="D55" s="39">
        <v>267</v>
      </c>
      <c r="E55" s="39">
        <v>245</v>
      </c>
      <c r="F55" s="39">
        <v>22</v>
      </c>
      <c r="G55" s="39"/>
      <c r="H55" s="39">
        <v>13</v>
      </c>
    </row>
    <row r="56" spans="1:8" ht="14.25">
      <c r="A56" s="33" t="s">
        <v>138</v>
      </c>
      <c r="B56" s="33" t="s">
        <v>153</v>
      </c>
      <c r="C56" s="33" t="s">
        <v>154</v>
      </c>
      <c r="D56" s="39">
        <v>2735</v>
      </c>
      <c r="E56" s="39">
        <v>2542</v>
      </c>
      <c r="F56" s="39">
        <v>193</v>
      </c>
      <c r="G56" s="39"/>
      <c r="H56" s="39">
        <v>115</v>
      </c>
    </row>
    <row r="57" spans="1:8" ht="14.25">
      <c r="A57" s="33" t="s">
        <v>138</v>
      </c>
      <c r="B57" s="33" t="s">
        <v>155</v>
      </c>
      <c r="C57" s="33" t="s">
        <v>156</v>
      </c>
      <c r="D57" s="39">
        <v>366</v>
      </c>
      <c r="E57" s="39">
        <v>336</v>
      </c>
      <c r="F57" s="39">
        <v>30</v>
      </c>
      <c r="G57" s="39"/>
      <c r="H57" s="39">
        <v>18</v>
      </c>
    </row>
    <row r="58" spans="1:8" ht="14.25">
      <c r="A58" s="33" t="s">
        <v>138</v>
      </c>
      <c r="B58" s="33" t="s">
        <v>157</v>
      </c>
      <c r="C58" s="33" t="s">
        <v>158</v>
      </c>
      <c r="D58" s="39">
        <v>175</v>
      </c>
      <c r="E58" s="39">
        <v>158</v>
      </c>
      <c r="F58" s="39">
        <v>17</v>
      </c>
      <c r="G58" s="39"/>
      <c r="H58" s="39">
        <v>10</v>
      </c>
    </row>
    <row r="59" spans="1:8" ht="14.25">
      <c r="A59" s="33" t="s">
        <v>138</v>
      </c>
      <c r="B59" s="33" t="s">
        <v>159</v>
      </c>
      <c r="C59" s="33" t="s">
        <v>160</v>
      </c>
      <c r="D59" s="39">
        <v>561</v>
      </c>
      <c r="E59" s="39">
        <v>527</v>
      </c>
      <c r="F59" s="39">
        <v>34</v>
      </c>
      <c r="G59" s="39"/>
      <c r="H59" s="39">
        <v>20</v>
      </c>
    </row>
    <row r="60" spans="1:8" s="35" customFormat="1" ht="13.5">
      <c r="A60" s="37" t="s">
        <v>241</v>
      </c>
      <c r="B60" s="34"/>
      <c r="C60" s="34"/>
      <c r="D60" s="40">
        <f>SUM(D49:D59)</f>
        <v>6578</v>
      </c>
      <c r="E60" s="40">
        <f>SUM(E49:E59)</f>
        <v>6119</v>
      </c>
      <c r="F60" s="40">
        <f>SUM(F49:F59)</f>
        <v>459</v>
      </c>
      <c r="G60" s="40">
        <f>SUM(G49:G59)</f>
        <v>0</v>
      </c>
      <c r="H60" s="40">
        <f>SUM(H49:H59)</f>
        <v>276</v>
      </c>
    </row>
    <row r="61" spans="1:8" ht="14.25">
      <c r="A61" s="3" t="s">
        <v>25</v>
      </c>
      <c r="B61" s="3" t="s">
        <v>26</v>
      </c>
      <c r="C61" s="3" t="s">
        <v>27</v>
      </c>
      <c r="D61" s="41">
        <v>372</v>
      </c>
      <c r="E61" s="41">
        <v>352</v>
      </c>
      <c r="F61" s="41">
        <v>20</v>
      </c>
      <c r="G61" s="41"/>
      <c r="H61" s="41">
        <v>12</v>
      </c>
    </row>
    <row r="62" spans="1:8" ht="14.25">
      <c r="A62" s="3" t="s">
        <v>25</v>
      </c>
      <c r="B62" s="3" t="s">
        <v>28</v>
      </c>
      <c r="C62" s="3" t="s">
        <v>29</v>
      </c>
      <c r="D62" s="41">
        <v>352</v>
      </c>
      <c r="E62" s="41">
        <v>330</v>
      </c>
      <c r="F62" s="41">
        <v>22</v>
      </c>
      <c r="G62" s="41"/>
      <c r="H62" s="41">
        <v>14</v>
      </c>
    </row>
    <row r="63" spans="1:8" ht="14.25">
      <c r="A63" s="3" t="s">
        <v>25</v>
      </c>
      <c r="B63" s="3" t="s">
        <v>30</v>
      </c>
      <c r="C63" s="3" t="s">
        <v>31</v>
      </c>
      <c r="D63" s="41">
        <v>273</v>
      </c>
      <c r="E63" s="41">
        <v>264</v>
      </c>
      <c r="F63" s="41">
        <v>9</v>
      </c>
      <c r="G63" s="41"/>
      <c r="H63" s="41">
        <v>5</v>
      </c>
    </row>
    <row r="64" spans="1:8" ht="14.25">
      <c r="A64" s="3" t="s">
        <v>25</v>
      </c>
      <c r="B64" s="3" t="s">
        <v>32</v>
      </c>
      <c r="C64" s="3" t="s">
        <v>33</v>
      </c>
      <c r="D64" s="41">
        <v>282</v>
      </c>
      <c r="E64" s="41">
        <v>268</v>
      </c>
      <c r="F64" s="41">
        <v>14</v>
      </c>
      <c r="G64" s="41"/>
      <c r="H64" s="41">
        <v>9</v>
      </c>
    </row>
    <row r="65" spans="1:8" s="35" customFormat="1" ht="13.5">
      <c r="A65" s="38" t="s">
        <v>241</v>
      </c>
      <c r="B65" s="36"/>
      <c r="C65" s="36"/>
      <c r="D65" s="42">
        <f>SUM(D61:D64)</f>
        <v>1279</v>
      </c>
      <c r="E65" s="42">
        <f>SUM(E61:E64)</f>
        <v>1214</v>
      </c>
      <c r="F65" s="42">
        <f>SUM(F61:F64)</f>
        <v>65</v>
      </c>
      <c r="G65" s="42">
        <f>SUM(G61:G64)</f>
        <v>0</v>
      </c>
      <c r="H65" s="42">
        <f>SUM(H61:H64)</f>
        <v>40</v>
      </c>
    </row>
    <row r="66" spans="1:8" ht="14.25">
      <c r="A66" s="33" t="s">
        <v>213</v>
      </c>
      <c r="B66" s="33" t="s">
        <v>214</v>
      </c>
      <c r="C66" s="33" t="s">
        <v>215</v>
      </c>
      <c r="D66" s="39">
        <v>264</v>
      </c>
      <c r="E66" s="39">
        <v>255</v>
      </c>
      <c r="F66" s="39">
        <v>9</v>
      </c>
      <c r="G66" s="39"/>
      <c r="H66" s="39">
        <v>5</v>
      </c>
    </row>
    <row r="67" spans="1:8" ht="14.25">
      <c r="A67" s="33" t="s">
        <v>213</v>
      </c>
      <c r="B67" s="33" t="s">
        <v>216</v>
      </c>
      <c r="C67" s="33" t="s">
        <v>217</v>
      </c>
      <c r="D67" s="39">
        <v>94</v>
      </c>
      <c r="E67" s="39">
        <v>91</v>
      </c>
      <c r="F67" s="39">
        <v>3</v>
      </c>
      <c r="G67" s="39"/>
      <c r="H67" s="39">
        <v>2</v>
      </c>
    </row>
    <row r="68" spans="1:8" ht="14.25">
      <c r="A68" s="37" t="s">
        <v>241</v>
      </c>
      <c r="B68" s="33"/>
      <c r="C68" s="33"/>
      <c r="D68" s="40">
        <f>SUM(D66:D67)</f>
        <v>358</v>
      </c>
      <c r="E68" s="40">
        <f>SUM(E66:E67)</f>
        <v>346</v>
      </c>
      <c r="F68" s="40">
        <f>SUM(F66:F67)</f>
        <v>12</v>
      </c>
      <c r="G68" s="40">
        <f>SUM(G66:G67)</f>
        <v>0</v>
      </c>
      <c r="H68" s="40">
        <f>SUM(H66:H67)</f>
        <v>7</v>
      </c>
    </row>
    <row r="69" spans="1:8" ht="14.25">
      <c r="A69" s="3" t="s">
        <v>161</v>
      </c>
      <c r="B69" s="3" t="s">
        <v>162</v>
      </c>
      <c r="C69" s="3" t="s">
        <v>163</v>
      </c>
      <c r="D69" s="41">
        <v>431</v>
      </c>
      <c r="E69" s="41">
        <v>409</v>
      </c>
      <c r="F69" s="41">
        <v>22</v>
      </c>
      <c r="G69" s="41"/>
      <c r="H69" s="41">
        <v>14</v>
      </c>
    </row>
    <row r="70" spans="1:8" ht="14.25">
      <c r="A70" s="3" t="s">
        <v>161</v>
      </c>
      <c r="B70" s="3" t="s">
        <v>164</v>
      </c>
      <c r="C70" s="3" t="s">
        <v>165</v>
      </c>
      <c r="D70" s="41">
        <v>237</v>
      </c>
      <c r="E70" s="41">
        <v>218</v>
      </c>
      <c r="F70" s="41">
        <v>19</v>
      </c>
      <c r="G70" s="41"/>
      <c r="H70" s="41">
        <v>11</v>
      </c>
    </row>
    <row r="71" spans="1:8" ht="14.25">
      <c r="A71" s="3" t="s">
        <v>161</v>
      </c>
      <c r="B71" s="3" t="s">
        <v>166</v>
      </c>
      <c r="C71" s="3" t="s">
        <v>167</v>
      </c>
      <c r="D71" s="41">
        <v>206</v>
      </c>
      <c r="E71" s="41">
        <v>190</v>
      </c>
      <c r="F71" s="41">
        <v>16</v>
      </c>
      <c r="G71" s="41"/>
      <c r="H71" s="41">
        <v>9</v>
      </c>
    </row>
    <row r="72" spans="1:8" ht="14.25">
      <c r="A72" s="3" t="s">
        <v>161</v>
      </c>
      <c r="B72" s="3" t="s">
        <v>168</v>
      </c>
      <c r="C72" s="3" t="s">
        <v>169</v>
      </c>
      <c r="D72" s="41">
        <v>563</v>
      </c>
      <c r="E72" s="41">
        <v>525</v>
      </c>
      <c r="F72" s="41">
        <v>38</v>
      </c>
      <c r="G72" s="41"/>
      <c r="H72" s="41">
        <v>23</v>
      </c>
    </row>
    <row r="73" spans="1:8" ht="14.25">
      <c r="A73" s="3" t="s">
        <v>161</v>
      </c>
      <c r="B73" s="3" t="s">
        <v>170</v>
      </c>
      <c r="C73" s="3" t="s">
        <v>171</v>
      </c>
      <c r="D73" s="41">
        <v>360</v>
      </c>
      <c r="E73" s="41">
        <v>312</v>
      </c>
      <c r="F73" s="41">
        <v>48</v>
      </c>
      <c r="G73" s="41"/>
      <c r="H73" s="41">
        <v>28</v>
      </c>
    </row>
    <row r="74" spans="1:8" ht="14.25">
      <c r="A74" s="3" t="s">
        <v>161</v>
      </c>
      <c r="B74" s="3" t="s">
        <v>172</v>
      </c>
      <c r="C74" s="3" t="s">
        <v>173</v>
      </c>
      <c r="D74" s="41">
        <v>1707</v>
      </c>
      <c r="E74" s="41">
        <v>1569</v>
      </c>
      <c r="F74" s="41">
        <v>138</v>
      </c>
      <c r="G74" s="41"/>
      <c r="H74" s="41">
        <v>83</v>
      </c>
    </row>
    <row r="75" spans="1:8" ht="14.25">
      <c r="A75" s="3" t="s">
        <v>161</v>
      </c>
      <c r="B75" s="3" t="s">
        <v>244</v>
      </c>
      <c r="C75" s="3" t="s">
        <v>174</v>
      </c>
      <c r="D75" s="41">
        <v>180</v>
      </c>
      <c r="E75" s="41">
        <v>169</v>
      </c>
      <c r="F75" s="41">
        <v>11</v>
      </c>
      <c r="G75" s="41"/>
      <c r="H75" s="41">
        <v>8</v>
      </c>
    </row>
    <row r="76" spans="1:8" ht="14.25">
      <c r="A76" s="3" t="s">
        <v>161</v>
      </c>
      <c r="B76" s="3" t="s">
        <v>175</v>
      </c>
      <c r="C76" s="3" t="s">
        <v>176</v>
      </c>
      <c r="D76" s="41">
        <v>202</v>
      </c>
      <c r="E76" s="41">
        <v>194</v>
      </c>
      <c r="F76" s="41">
        <v>8</v>
      </c>
      <c r="G76" s="41"/>
      <c r="H76" s="41">
        <v>10</v>
      </c>
    </row>
    <row r="77" spans="1:8" s="35" customFormat="1" ht="13.5">
      <c r="A77" s="38" t="s">
        <v>241</v>
      </c>
      <c r="B77" s="36"/>
      <c r="C77" s="36"/>
      <c r="D77" s="42">
        <f>SUM(D69:D76)</f>
        <v>3886</v>
      </c>
      <c r="E77" s="42">
        <f>SUM(E69:E76)</f>
        <v>3586</v>
      </c>
      <c r="F77" s="42">
        <f>SUM(F69:F76)</f>
        <v>300</v>
      </c>
      <c r="G77" s="42">
        <f>SUM(G69:G76)</f>
        <v>0</v>
      </c>
      <c r="H77" s="42">
        <f>SUM(H69:H76)</f>
        <v>186</v>
      </c>
    </row>
    <row r="78" spans="1:8" ht="14.25">
      <c r="A78" s="33" t="s">
        <v>218</v>
      </c>
      <c r="B78" s="33" t="s">
        <v>219</v>
      </c>
      <c r="C78" s="33" t="s">
        <v>220</v>
      </c>
      <c r="D78" s="39">
        <v>2297</v>
      </c>
      <c r="E78" s="39">
        <v>2170</v>
      </c>
      <c r="F78" s="39">
        <v>127</v>
      </c>
      <c r="G78" s="39"/>
      <c r="H78" s="39">
        <v>76</v>
      </c>
    </row>
    <row r="79" spans="1:8" ht="14.25">
      <c r="A79" s="33" t="s">
        <v>218</v>
      </c>
      <c r="B79" s="33" t="s">
        <v>221</v>
      </c>
      <c r="C79" s="33" t="s">
        <v>222</v>
      </c>
      <c r="D79" s="39">
        <v>634</v>
      </c>
      <c r="E79" s="39">
        <v>619</v>
      </c>
      <c r="F79" s="39">
        <v>15</v>
      </c>
      <c r="G79" s="39"/>
      <c r="H79" s="39">
        <v>8</v>
      </c>
    </row>
    <row r="80" spans="1:8" ht="14.25">
      <c r="A80" s="33" t="s">
        <v>218</v>
      </c>
      <c r="B80" s="33" t="s">
        <v>223</v>
      </c>
      <c r="C80" s="33" t="s">
        <v>224</v>
      </c>
      <c r="D80" s="39">
        <v>1341</v>
      </c>
      <c r="E80" s="39">
        <v>1271</v>
      </c>
      <c r="F80" s="39">
        <v>70</v>
      </c>
      <c r="G80" s="39"/>
      <c r="H80" s="39">
        <v>42</v>
      </c>
    </row>
    <row r="81" spans="1:8" ht="14.25">
      <c r="A81" s="33" t="s">
        <v>218</v>
      </c>
      <c r="B81" s="33" t="s">
        <v>225</v>
      </c>
      <c r="C81" s="33" t="s">
        <v>226</v>
      </c>
      <c r="D81" s="39">
        <v>996</v>
      </c>
      <c r="E81" s="39">
        <v>970</v>
      </c>
      <c r="F81" s="39">
        <v>26</v>
      </c>
      <c r="G81" s="39"/>
      <c r="H81" s="39">
        <v>16</v>
      </c>
    </row>
    <row r="82" spans="1:8" ht="14.25">
      <c r="A82" s="33" t="s">
        <v>218</v>
      </c>
      <c r="B82" s="33" t="s">
        <v>227</v>
      </c>
      <c r="C82" s="33" t="s">
        <v>228</v>
      </c>
      <c r="D82" s="39">
        <v>801</v>
      </c>
      <c r="E82" s="39">
        <v>764</v>
      </c>
      <c r="F82" s="39">
        <v>37</v>
      </c>
      <c r="G82" s="39"/>
      <c r="H82" s="39">
        <v>21</v>
      </c>
    </row>
    <row r="83" spans="1:8" s="35" customFormat="1" ht="13.5">
      <c r="A83" s="37" t="s">
        <v>241</v>
      </c>
      <c r="B83" s="34"/>
      <c r="C83" s="34"/>
      <c r="D83" s="40">
        <f>SUM(D78:D82)</f>
        <v>6069</v>
      </c>
      <c r="E83" s="40">
        <f>SUM(E78:E82)</f>
        <v>5794</v>
      </c>
      <c r="F83" s="40">
        <f>SUM(F78:F82)</f>
        <v>275</v>
      </c>
      <c r="G83" s="40">
        <f>SUM(G78:G82)</f>
        <v>0</v>
      </c>
      <c r="H83" s="40">
        <f>SUM(H78:H82)</f>
        <v>163</v>
      </c>
    </row>
    <row r="84" spans="1:8" ht="14.25">
      <c r="A84" s="3" t="s">
        <v>59</v>
      </c>
      <c r="B84" s="3" t="s">
        <v>60</v>
      </c>
      <c r="C84" s="3" t="s">
        <v>61</v>
      </c>
      <c r="D84" s="41">
        <v>1109</v>
      </c>
      <c r="E84" s="41">
        <v>1078</v>
      </c>
      <c r="F84" s="41">
        <v>31</v>
      </c>
      <c r="G84" s="41"/>
      <c r="H84" s="41">
        <v>19</v>
      </c>
    </row>
    <row r="85" spans="1:8" ht="14.25">
      <c r="A85" s="3" t="s">
        <v>59</v>
      </c>
      <c r="B85" s="3" t="s">
        <v>62</v>
      </c>
      <c r="C85" s="3" t="s">
        <v>63</v>
      </c>
      <c r="D85" s="41">
        <v>247</v>
      </c>
      <c r="E85" s="41">
        <v>227</v>
      </c>
      <c r="F85" s="41">
        <v>20</v>
      </c>
      <c r="G85" s="41"/>
      <c r="H85" s="41">
        <v>5</v>
      </c>
    </row>
    <row r="86" spans="1:8" ht="14.25">
      <c r="A86" s="3" t="s">
        <v>59</v>
      </c>
      <c r="B86" s="3" t="s">
        <v>64</v>
      </c>
      <c r="C86" s="3" t="s">
        <v>65</v>
      </c>
      <c r="D86" s="41">
        <v>230</v>
      </c>
      <c r="E86" s="41">
        <v>221</v>
      </c>
      <c r="F86" s="41">
        <v>9</v>
      </c>
      <c r="G86" s="41"/>
      <c r="H86" s="41">
        <v>2</v>
      </c>
    </row>
    <row r="87" spans="1:8" ht="14.25">
      <c r="A87" s="3" t="s">
        <v>59</v>
      </c>
      <c r="B87" s="3" t="s">
        <v>66</v>
      </c>
      <c r="C87" s="3" t="s">
        <v>67</v>
      </c>
      <c r="D87" s="41">
        <v>575</v>
      </c>
      <c r="E87" s="41">
        <v>524</v>
      </c>
      <c r="F87" s="41">
        <v>51</v>
      </c>
      <c r="G87" s="41"/>
      <c r="H87" s="41">
        <v>24</v>
      </c>
    </row>
    <row r="88" spans="1:8" s="35" customFormat="1" ht="13.5">
      <c r="A88" s="38" t="s">
        <v>241</v>
      </c>
      <c r="B88" s="36"/>
      <c r="C88" s="36"/>
      <c r="D88" s="42">
        <f>SUM(D84:D87)</f>
        <v>2161</v>
      </c>
      <c r="E88" s="42">
        <f>SUM(E84:E87)</f>
        <v>2050</v>
      </c>
      <c r="F88" s="42">
        <f>SUM(F84:F87)</f>
        <v>111</v>
      </c>
      <c r="G88" s="42">
        <f>SUM(G84:G87)</f>
        <v>0</v>
      </c>
      <c r="H88" s="42">
        <f>SUM(H84:H87)</f>
        <v>50</v>
      </c>
    </row>
    <row r="89" spans="1:8" ht="14.25">
      <c r="A89" s="33" t="s">
        <v>68</v>
      </c>
      <c r="B89" s="33" t="s">
        <v>69</v>
      </c>
      <c r="C89" s="33" t="s">
        <v>70</v>
      </c>
      <c r="D89" s="39">
        <v>564</v>
      </c>
      <c r="E89" s="39">
        <v>550</v>
      </c>
      <c r="F89" s="39">
        <v>14</v>
      </c>
      <c r="G89" s="39"/>
      <c r="H89" s="39">
        <v>9</v>
      </c>
    </row>
    <row r="90" spans="1:8" ht="14.25">
      <c r="A90" s="33" t="s">
        <v>68</v>
      </c>
      <c r="B90" s="33" t="s">
        <v>71</v>
      </c>
      <c r="C90" s="33" t="s">
        <v>72</v>
      </c>
      <c r="D90" s="39">
        <v>515</v>
      </c>
      <c r="E90" s="39">
        <v>507</v>
      </c>
      <c r="F90" s="39">
        <v>8</v>
      </c>
      <c r="G90" s="39"/>
      <c r="H90" s="39">
        <v>5</v>
      </c>
    </row>
    <row r="91" spans="1:8" ht="14.25">
      <c r="A91" s="33" t="s">
        <v>68</v>
      </c>
      <c r="B91" s="33" t="s">
        <v>73</v>
      </c>
      <c r="C91" s="33" t="s">
        <v>74</v>
      </c>
      <c r="D91" s="39">
        <v>1971</v>
      </c>
      <c r="E91" s="39">
        <v>1936</v>
      </c>
      <c r="F91" s="39">
        <v>35</v>
      </c>
      <c r="G91" s="39"/>
      <c r="H91" s="39">
        <v>21</v>
      </c>
    </row>
    <row r="92" spans="1:8" ht="14.25">
      <c r="A92" s="33" t="s">
        <v>68</v>
      </c>
      <c r="B92" s="33" t="s">
        <v>75</v>
      </c>
      <c r="C92" s="33" t="s">
        <v>76</v>
      </c>
      <c r="D92" s="39">
        <v>321</v>
      </c>
      <c r="E92" s="39">
        <v>302</v>
      </c>
      <c r="F92" s="39">
        <v>19</v>
      </c>
      <c r="G92" s="39"/>
      <c r="H92" s="39">
        <v>11</v>
      </c>
    </row>
    <row r="93" spans="1:8" ht="14.25">
      <c r="A93" s="33" t="s">
        <v>68</v>
      </c>
      <c r="B93" s="33" t="s">
        <v>77</v>
      </c>
      <c r="C93" s="33" t="s">
        <v>78</v>
      </c>
      <c r="D93" s="39">
        <v>1130</v>
      </c>
      <c r="E93" s="39">
        <v>1105</v>
      </c>
      <c r="F93" s="39">
        <v>25</v>
      </c>
      <c r="G93" s="39"/>
      <c r="H93" s="39">
        <v>16</v>
      </c>
    </row>
    <row r="94" spans="1:8" ht="14.25">
      <c r="A94" s="33" t="s">
        <v>68</v>
      </c>
      <c r="B94" s="33" t="s">
        <v>79</v>
      </c>
      <c r="C94" s="33" t="s">
        <v>80</v>
      </c>
      <c r="D94" s="39">
        <v>1840</v>
      </c>
      <c r="E94" s="39">
        <v>1795</v>
      </c>
      <c r="F94" s="39">
        <v>45</v>
      </c>
      <c r="G94" s="39"/>
      <c r="H94" s="39">
        <v>27</v>
      </c>
    </row>
    <row r="95" spans="1:8" ht="14.25">
      <c r="A95" s="33" t="s">
        <v>68</v>
      </c>
      <c r="B95" s="33" t="s">
        <v>81</v>
      </c>
      <c r="C95" s="33" t="s">
        <v>82</v>
      </c>
      <c r="D95" s="39">
        <v>392</v>
      </c>
      <c r="E95" s="39">
        <v>389</v>
      </c>
      <c r="F95" s="39">
        <v>3</v>
      </c>
      <c r="G95" s="39"/>
      <c r="H95" s="39">
        <v>2</v>
      </c>
    </row>
    <row r="96" spans="1:8" ht="14.25">
      <c r="A96" s="33" t="s">
        <v>68</v>
      </c>
      <c r="B96" s="33" t="s">
        <v>83</v>
      </c>
      <c r="C96" s="33" t="s">
        <v>84</v>
      </c>
      <c r="D96" s="39">
        <v>676</v>
      </c>
      <c r="E96" s="39">
        <v>658</v>
      </c>
      <c r="F96" s="39">
        <v>18</v>
      </c>
      <c r="G96" s="39"/>
      <c r="H96" s="39">
        <v>11</v>
      </c>
    </row>
    <row r="97" spans="1:8" ht="14.25">
      <c r="A97" s="33" t="s">
        <v>68</v>
      </c>
      <c r="B97" s="33" t="s">
        <v>85</v>
      </c>
      <c r="C97" s="33" t="s">
        <v>86</v>
      </c>
      <c r="D97" s="39">
        <v>837</v>
      </c>
      <c r="E97" s="39">
        <v>829</v>
      </c>
      <c r="F97" s="39">
        <v>8</v>
      </c>
      <c r="G97" s="39"/>
      <c r="H97" s="39">
        <v>15</v>
      </c>
    </row>
    <row r="98" spans="1:8" s="35" customFormat="1" ht="13.5">
      <c r="A98" s="37" t="s">
        <v>241</v>
      </c>
      <c r="B98" s="34"/>
      <c r="C98" s="34"/>
      <c r="D98" s="40">
        <f>SUM(D89:D97)</f>
        <v>8246</v>
      </c>
      <c r="E98" s="40">
        <f>SUM(E89:E97)</f>
        <v>8071</v>
      </c>
      <c r="F98" s="40">
        <f>SUM(F89:F97)</f>
        <v>175</v>
      </c>
      <c r="G98" s="40">
        <f>SUM(G89:G97)</f>
        <v>0</v>
      </c>
      <c r="H98" s="40">
        <f>SUM(H89:H97)</f>
        <v>117</v>
      </c>
    </row>
    <row r="99" spans="1:8" ht="14.25">
      <c r="A99" s="3" t="s">
        <v>34</v>
      </c>
      <c r="B99" s="3" t="s">
        <v>35</v>
      </c>
      <c r="C99" s="3" t="s">
        <v>36</v>
      </c>
      <c r="D99" s="41">
        <v>278</v>
      </c>
      <c r="E99" s="41">
        <v>269</v>
      </c>
      <c r="F99" s="41">
        <v>9</v>
      </c>
      <c r="G99" s="41"/>
      <c r="H99" s="41">
        <v>5</v>
      </c>
    </row>
    <row r="100" spans="1:8" ht="14.25">
      <c r="A100" s="3" t="s">
        <v>34</v>
      </c>
      <c r="B100" s="3" t="s">
        <v>37</v>
      </c>
      <c r="C100" s="3" t="s">
        <v>38</v>
      </c>
      <c r="D100" s="41">
        <v>658</v>
      </c>
      <c r="E100" s="41">
        <v>627</v>
      </c>
      <c r="F100" s="41">
        <v>31</v>
      </c>
      <c r="G100" s="41"/>
      <c r="H100" s="41">
        <v>19</v>
      </c>
    </row>
    <row r="101" spans="1:8" ht="14.25">
      <c r="A101" s="3" t="s">
        <v>34</v>
      </c>
      <c r="B101" s="3" t="s">
        <v>39</v>
      </c>
      <c r="C101" s="3" t="s">
        <v>40</v>
      </c>
      <c r="D101" s="41">
        <v>151</v>
      </c>
      <c r="E101" s="41">
        <v>135</v>
      </c>
      <c r="F101" s="41">
        <v>16</v>
      </c>
      <c r="G101" s="41"/>
      <c r="H101" s="41">
        <v>10</v>
      </c>
    </row>
    <row r="102" spans="1:8" ht="14.25">
      <c r="A102" s="3" t="s">
        <v>34</v>
      </c>
      <c r="B102" s="3" t="s">
        <v>41</v>
      </c>
      <c r="C102" s="3" t="s">
        <v>42</v>
      </c>
      <c r="D102" s="41">
        <v>305</v>
      </c>
      <c r="E102" s="41">
        <v>297</v>
      </c>
      <c r="F102" s="41">
        <v>8</v>
      </c>
      <c r="G102" s="41"/>
      <c r="H102" s="41">
        <v>4</v>
      </c>
    </row>
    <row r="103" spans="1:8" ht="14.25">
      <c r="A103" s="3" t="s">
        <v>34</v>
      </c>
      <c r="B103" s="3" t="s">
        <v>43</v>
      </c>
      <c r="C103" s="3" t="s">
        <v>44</v>
      </c>
      <c r="D103" s="41">
        <v>316</v>
      </c>
      <c r="E103" s="41">
        <v>298</v>
      </c>
      <c r="F103" s="41">
        <v>18</v>
      </c>
      <c r="G103" s="41"/>
      <c r="H103" s="41">
        <v>11</v>
      </c>
    </row>
    <row r="104" spans="1:8" ht="14.25">
      <c r="A104" s="3" t="s">
        <v>34</v>
      </c>
      <c r="B104" s="3" t="s">
        <v>45</v>
      </c>
      <c r="C104" s="3" t="s">
        <v>46</v>
      </c>
      <c r="D104" s="41">
        <v>148</v>
      </c>
      <c r="E104" s="41">
        <v>136</v>
      </c>
      <c r="F104" s="41">
        <v>12</v>
      </c>
      <c r="G104" s="41"/>
      <c r="H104" s="41">
        <v>8</v>
      </c>
    </row>
    <row r="105" spans="1:8" ht="14.25">
      <c r="A105" s="3" t="s">
        <v>34</v>
      </c>
      <c r="B105" s="3" t="s">
        <v>47</v>
      </c>
      <c r="C105" s="3" t="s">
        <v>48</v>
      </c>
      <c r="D105" s="41">
        <v>303</v>
      </c>
      <c r="E105" s="41">
        <v>279</v>
      </c>
      <c r="F105" s="41">
        <v>24</v>
      </c>
      <c r="G105" s="41"/>
      <c r="H105" s="41">
        <v>15</v>
      </c>
    </row>
    <row r="106" spans="1:8" ht="14.25">
      <c r="A106" s="3" t="s">
        <v>34</v>
      </c>
      <c r="B106" s="3" t="s">
        <v>49</v>
      </c>
      <c r="C106" s="3" t="s">
        <v>50</v>
      </c>
      <c r="D106" s="41">
        <v>317</v>
      </c>
      <c r="E106" s="41">
        <v>294</v>
      </c>
      <c r="F106" s="41">
        <v>23</v>
      </c>
      <c r="G106" s="41"/>
      <c r="H106" s="41">
        <v>14</v>
      </c>
    </row>
    <row r="107" spans="1:8" ht="14.25">
      <c r="A107" s="3" t="s">
        <v>34</v>
      </c>
      <c r="B107" s="3" t="s">
        <v>51</v>
      </c>
      <c r="C107" s="3" t="s">
        <v>52</v>
      </c>
      <c r="D107" s="41">
        <v>185</v>
      </c>
      <c r="E107" s="41">
        <v>165</v>
      </c>
      <c r="F107" s="41">
        <v>20</v>
      </c>
      <c r="G107" s="41"/>
      <c r="H107" s="41">
        <v>12</v>
      </c>
    </row>
    <row r="108" spans="1:8" ht="14.25">
      <c r="A108" s="3" t="s">
        <v>34</v>
      </c>
      <c r="B108" s="3" t="s">
        <v>53</v>
      </c>
      <c r="C108" s="3" t="s">
        <v>54</v>
      </c>
      <c r="D108" s="41">
        <v>196</v>
      </c>
      <c r="E108" s="41">
        <v>185</v>
      </c>
      <c r="F108" s="41">
        <v>11</v>
      </c>
      <c r="G108" s="41"/>
      <c r="H108" s="41">
        <v>8</v>
      </c>
    </row>
    <row r="109" spans="1:8" s="35" customFormat="1" ht="13.5">
      <c r="A109" s="38" t="s">
        <v>241</v>
      </c>
      <c r="B109" s="36"/>
      <c r="C109" s="36"/>
      <c r="D109" s="42">
        <f>SUM(D99:D108)</f>
        <v>2857</v>
      </c>
      <c r="E109" s="42">
        <f>SUM(E99:E108)</f>
        <v>2685</v>
      </c>
      <c r="F109" s="42">
        <f>SUM(F99:F108)</f>
        <v>172</v>
      </c>
      <c r="G109" s="42">
        <f>SUM(G99:G108)</f>
        <v>0</v>
      </c>
      <c r="H109" s="42">
        <f>SUM(H99:H108)</f>
        <v>106</v>
      </c>
    </row>
    <row r="110" spans="1:8" ht="14.25">
      <c r="A110" s="33" t="s">
        <v>55</v>
      </c>
      <c r="B110" s="33" t="s">
        <v>11</v>
      </c>
      <c r="C110" s="33" t="s">
        <v>56</v>
      </c>
      <c r="D110" s="39">
        <v>560</v>
      </c>
      <c r="E110" s="39">
        <v>528</v>
      </c>
      <c r="F110" s="39">
        <v>32</v>
      </c>
      <c r="G110" s="39"/>
      <c r="H110" s="39">
        <v>21</v>
      </c>
    </row>
    <row r="111" spans="1:8" ht="14.25">
      <c r="A111" s="33" t="s">
        <v>55</v>
      </c>
      <c r="B111" s="33" t="s">
        <v>57</v>
      </c>
      <c r="C111" s="33" t="s">
        <v>58</v>
      </c>
      <c r="D111" s="39">
        <v>153</v>
      </c>
      <c r="E111" s="39">
        <v>141</v>
      </c>
      <c r="F111" s="39">
        <v>12</v>
      </c>
      <c r="G111" s="39"/>
      <c r="H111" s="39">
        <v>8</v>
      </c>
    </row>
    <row r="112" spans="1:8" s="35" customFormat="1" ht="13.5">
      <c r="A112" s="37" t="s">
        <v>241</v>
      </c>
      <c r="B112" s="34"/>
      <c r="C112" s="34"/>
      <c r="D112" s="40">
        <f>SUM(D110:D111)</f>
        <v>713</v>
      </c>
      <c r="E112" s="40">
        <f>SUM(E110:E111)</f>
        <v>669</v>
      </c>
      <c r="F112" s="40">
        <f>SUM(F110:F111)</f>
        <v>44</v>
      </c>
      <c r="G112" s="40">
        <f>SUM(G110:G111)</f>
        <v>0</v>
      </c>
      <c r="H112" s="40">
        <f>SUM(H110:H111)</f>
        <v>29</v>
      </c>
    </row>
    <row r="113" spans="1:8" ht="14.25">
      <c r="A113" s="3" t="s">
        <v>114</v>
      </c>
      <c r="B113" s="3" t="s">
        <v>115</v>
      </c>
      <c r="C113" s="3" t="s">
        <v>116</v>
      </c>
      <c r="D113" s="41">
        <v>160</v>
      </c>
      <c r="E113" s="41">
        <v>154</v>
      </c>
      <c r="F113" s="41">
        <v>6</v>
      </c>
      <c r="G113" s="41"/>
      <c r="H113" s="41">
        <v>3</v>
      </c>
    </row>
    <row r="114" spans="1:8" ht="14.25">
      <c r="A114" s="3" t="s">
        <v>114</v>
      </c>
      <c r="B114" s="3" t="s">
        <v>117</v>
      </c>
      <c r="C114" s="3" t="s">
        <v>118</v>
      </c>
      <c r="D114" s="41">
        <v>469</v>
      </c>
      <c r="E114" s="41">
        <v>437</v>
      </c>
      <c r="F114" s="41">
        <v>32</v>
      </c>
      <c r="G114" s="41"/>
      <c r="H114" s="41">
        <v>19</v>
      </c>
    </row>
    <row r="115" spans="1:8" ht="14.25">
      <c r="A115" s="3" t="s">
        <v>114</v>
      </c>
      <c r="B115" s="3" t="s">
        <v>119</v>
      </c>
      <c r="C115" s="3" t="s">
        <v>120</v>
      </c>
      <c r="D115" s="41">
        <v>165</v>
      </c>
      <c r="E115" s="41">
        <v>152</v>
      </c>
      <c r="F115" s="41">
        <v>13</v>
      </c>
      <c r="G115" s="41"/>
      <c r="H115" s="41">
        <v>8</v>
      </c>
    </row>
    <row r="116" spans="1:8" ht="14.25">
      <c r="A116" s="3" t="s">
        <v>114</v>
      </c>
      <c r="B116" s="3" t="s">
        <v>121</v>
      </c>
      <c r="C116" s="3" t="s">
        <v>122</v>
      </c>
      <c r="D116" s="41">
        <v>589</v>
      </c>
      <c r="E116" s="41">
        <v>550</v>
      </c>
      <c r="F116" s="41">
        <v>39</v>
      </c>
      <c r="G116" s="41"/>
      <c r="H116" s="41">
        <v>24</v>
      </c>
    </row>
    <row r="117" spans="1:8" ht="14.25">
      <c r="A117" s="3" t="s">
        <v>114</v>
      </c>
      <c r="B117" s="3" t="s">
        <v>123</v>
      </c>
      <c r="C117" s="3" t="s">
        <v>124</v>
      </c>
      <c r="D117" s="41">
        <v>542</v>
      </c>
      <c r="E117" s="41">
        <v>518</v>
      </c>
      <c r="F117" s="41">
        <v>24</v>
      </c>
      <c r="G117" s="41"/>
      <c r="H117" s="41">
        <v>15</v>
      </c>
    </row>
    <row r="118" spans="1:8" ht="14.25">
      <c r="A118" s="3" t="s">
        <v>114</v>
      </c>
      <c r="B118" s="3" t="s">
        <v>125</v>
      </c>
      <c r="C118" s="3" t="s">
        <v>126</v>
      </c>
      <c r="D118" s="41">
        <v>686</v>
      </c>
      <c r="E118" s="41">
        <v>632</v>
      </c>
      <c r="F118" s="41">
        <v>54</v>
      </c>
      <c r="G118" s="41"/>
      <c r="H118" s="41">
        <v>31</v>
      </c>
    </row>
    <row r="119" spans="1:8" ht="14.25">
      <c r="A119" s="3" t="s">
        <v>114</v>
      </c>
      <c r="B119" s="3" t="s">
        <v>127</v>
      </c>
      <c r="C119" s="3" t="s">
        <v>128</v>
      </c>
      <c r="D119" s="41">
        <v>767</v>
      </c>
      <c r="E119" s="41">
        <v>708</v>
      </c>
      <c r="F119" s="41">
        <v>59</v>
      </c>
      <c r="G119" s="41"/>
      <c r="H119" s="41">
        <v>35</v>
      </c>
    </row>
    <row r="120" spans="1:8" s="35" customFormat="1" ht="17.25" customHeight="1">
      <c r="A120" s="38" t="s">
        <v>241</v>
      </c>
      <c r="B120" s="36"/>
      <c r="C120" s="36"/>
      <c r="D120" s="42">
        <f>SUM(D113:D119)</f>
        <v>3378</v>
      </c>
      <c r="E120" s="42">
        <f>SUM(E113:E119)</f>
        <v>3151</v>
      </c>
      <c r="F120" s="42">
        <f>SUM(F113:F119)</f>
        <v>227</v>
      </c>
      <c r="G120" s="42">
        <f>SUM(G113:G119)</f>
        <v>0</v>
      </c>
      <c r="H120" s="42">
        <f>SUM(H113:H119)</f>
        <v>135</v>
      </c>
    </row>
    <row r="121" spans="1:8" ht="29.25" customHeight="1">
      <c r="A121" s="44" t="s">
        <v>242</v>
      </c>
      <c r="B121" s="45"/>
      <c r="C121" s="45"/>
      <c r="D121" s="46">
        <f>D120+D112+D109+D98+D88+D83+D77+D68+D60+D48+D43+D32+D22+D16+D10+D7+D37+D65</f>
        <v>63388</v>
      </c>
      <c r="E121" s="46">
        <f>E120+E112+E109+E98+E88+E83+E77+E68+E60+E48+E43+E32+E22+E16+E10+E7+E37+E65</f>
        <v>60099</v>
      </c>
      <c r="F121" s="46">
        <f>F120+F112+F109+F98+F88+F83+F77+F68+F60+F48+F43+F32+F22+F16+F10+F7+F37+F65</f>
        <v>3289</v>
      </c>
      <c r="G121" s="46">
        <f>G120+G112+G109+G98+G88+G83+G77+G68+G60+G48+G43+G32+G22+G16+G10+G7+G37+G65</f>
        <v>0</v>
      </c>
      <c r="H121" s="46">
        <f>H120+H112+H109+H98+H88+H83+H77+H68+H60+H48+H43+H32+H22+H16+H10+H7+H37+H65</f>
        <v>1991</v>
      </c>
    </row>
    <row r="122" spans="4:8" ht="14.25">
      <c r="D122" s="43"/>
      <c r="E122" s="43"/>
      <c r="F122" s="43"/>
      <c r="G122" s="43"/>
      <c r="H122" s="43"/>
    </row>
  </sheetData>
  <sheetProtection/>
  <mergeCells count="1">
    <mergeCell ref="E1:F1"/>
  </mergeCells>
  <printOptions/>
  <pageMargins left="0.53" right="0.54" top="0.54" bottom="0.64" header="0.44" footer="0.37"/>
  <pageSetup horizontalDpi="600" verticalDpi="600" orientation="portrait" paperSize="9" scale="99" r:id="rId1"/>
  <headerFooter alignWithMargins="0">
    <oddFooter>&amp;CPage &amp;P&amp;R&amp;6SEGRETERIA NAZIONALE CISL SCUOLA 8 AGOSTO 2012</oddFooter>
  </headerFooter>
  <rowBreaks count="2" manualBreakCount="2">
    <brk id="48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aliquote nomine 2012</dc:title>
  <dc:subject/>
  <dc:creator>miur</dc:creator>
  <cp:keywords/>
  <dc:description/>
  <cp:lastModifiedBy>CS </cp:lastModifiedBy>
  <cp:lastPrinted>2012-08-08T10:27:45Z</cp:lastPrinted>
  <dcterms:created xsi:type="dcterms:W3CDTF">2012-07-27T09:10:25Z</dcterms:created>
  <dcterms:modified xsi:type="dcterms:W3CDTF">2012-08-08T17:14:36Z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