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<sst xmlns="http://schemas.openxmlformats.org/spreadsheetml/2006/main" count="376" uniqueCount="103">
  <si>
    <t xml:space="preserve"> Scuola dell'infanzia</t>
  </si>
  <si>
    <t xml:space="preserve">Regione </t>
  </si>
  <si>
    <t>Posti</t>
  </si>
  <si>
    <t xml:space="preserve">Abruzzo </t>
  </si>
  <si>
    <t xml:space="preserve">Basilicata </t>
  </si>
  <si>
    <t xml:space="preserve">Calabria </t>
  </si>
  <si>
    <t xml:space="preserve">Campania </t>
  </si>
  <si>
    <t xml:space="preserve">Emilia Romagna </t>
  </si>
  <si>
    <t xml:space="preserve">Lazio </t>
  </si>
  <si>
    <t xml:space="preserve">Liguria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</si>
  <si>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</si>
  <si>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</si>
  <si>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</si>
  <si>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</si>
  <si>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</si>
  <si>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</si>
  <si>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</si>
  <si>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</si>
  <si>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</si>
  <si>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</si>
  <si>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r>
      <t>Totale</t>
    </r>
    <r>
      <rPr>
        <sz val="12"/>
        <rFont val="Times New Roman"/>
        <family val="1"/>
      </rPr>
      <t xml:space="preserve"> </t>
    </r>
  </si>
  <si>
    <t>Scuola Primaria</t>
  </si>
  <si>
    <t xml:space="preserve">Friuli Venezia Giulia </t>
  </si>
  <si>
    <t>Totale</t>
  </si>
  <si>
    <t>A033 - TECNOLOGIA</t>
  </si>
  <si>
    <t>Abruzzo</t>
  </si>
  <si>
    <t xml:space="preserve">basilicata </t>
  </si>
  <si>
    <t xml:space="preserve">calabria </t>
  </si>
  <si>
    <t>campania</t>
  </si>
  <si>
    <t xml:space="preserve">emilia romagna </t>
  </si>
  <si>
    <t>lazio</t>
  </si>
  <si>
    <t>liguria</t>
  </si>
  <si>
    <t>lombardia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</si>
  <si>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</si>
  <si>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</si>
  <si>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</si>
  <si>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</si>
  <si>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</si>
  <si>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</si>
  <si>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</si>
  <si>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</si>
  <si>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 xml:space="preserve"> Totale</t>
  </si>
  <si>
    <t>A059 - Matematica e Scienze</t>
  </si>
  <si>
    <t>Campania</t>
  </si>
  <si>
    <t xml:space="preserve">Emilia romagna </t>
  </si>
  <si>
    <t>Lazio</t>
  </si>
  <si>
    <t>Liguria</t>
  </si>
  <si>
    <t>Lombardia</t>
  </si>
  <si>
    <t>Sardegna</t>
  </si>
  <si>
    <t>Sicilia</t>
  </si>
  <si>
    <t>Toscana</t>
  </si>
  <si>
    <t>Veneto</t>
  </si>
  <si>
    <t>A017-Discipline economico-aziendali</t>
  </si>
  <si>
    <t>Calabria</t>
  </si>
  <si>
    <t>Friuli</t>
  </si>
  <si>
    <t>A019-Discipline giuridiche ed economiche</t>
  </si>
  <si>
    <t>Emilia Romagna</t>
  </si>
  <si>
    <t>A020-Discipline meccaniche e tecnologia</t>
  </si>
  <si>
    <t>A034-Elettronica</t>
  </si>
  <si>
    <t>A060-
Scienze naturali, chimica e geografia, microbiologia</t>
  </si>
  <si>
    <t>Regione</t>
  </si>
  <si>
    <t>Ambito disciplinare 1
25/A-Disegno e storia dell'arte
 28/A-Arte immagine</t>
  </si>
  <si>
    <t>A025</t>
  </si>
  <si>
    <t>A028</t>
  </si>
  <si>
    <t>Totali</t>
  </si>
  <si>
    <t>Ambito disciplinare 2  
cl. 29/A - Educazione fisica negli istituti e scuole di istruzione secondaria di secondo grado   
cl. 30/A -Scienze motorie e sportive</t>
  </si>
  <si>
    <t>A029</t>
  </si>
  <si>
    <t>A030</t>
  </si>
  <si>
    <t>Totale ambito 2</t>
  </si>
  <si>
    <t>Ambito 7</t>
  </si>
  <si>
    <t>A036-
Filosofia, psicologia e scienze dell'educazione</t>
  </si>
  <si>
    <t>A037-Filosofia e storia</t>
  </si>
  <si>
    <t>-</t>
  </si>
  <si>
    <t xml:space="preserve">Ambito disciplinare 8    
A038-Fisica; A047-Matematica; A049-Matematica e Fisica     </t>
  </si>
  <si>
    <t>A038</t>
  </si>
  <si>
    <t>A047</t>
  </si>
  <si>
    <t>A049</t>
  </si>
  <si>
    <t>Totale ambito</t>
  </si>
  <si>
    <t>Ambito disciplinare 4 
A043-Italiano, storia e geografia
A050-Materie letterarie negli istituti di istruzione secondaria di secondo grado</t>
  </si>
  <si>
    <t>A050</t>
  </si>
  <si>
    <t>A043</t>
  </si>
  <si>
    <t>Marche</t>
  </si>
  <si>
    <t>Basilicata</t>
  </si>
  <si>
    <t>Molise</t>
  </si>
  <si>
    <t xml:space="preserve">Ambito disciplinare 9
A051-Materie letterarie e latino nei licei e nell'istituto magistrale     
A052-Materie letterarie, latino e greco nel liceo classico  </t>
  </si>
  <si>
    <t>A051</t>
  </si>
  <si>
    <t>A052</t>
  </si>
  <si>
    <t>Ambito disciplinare  5      
A245-Lingua straniera francese   
A246-Lingue e civiltà straniere francese</t>
  </si>
  <si>
    <t>A246</t>
  </si>
  <si>
    <t>A245</t>
  </si>
  <si>
    <t xml:space="preserve">Totale ambito </t>
  </si>
  <si>
    <t>Ambito disciplinare  5      
A345-Lingua straniera inglese
A346-Lingue e civiltà straniere inglese</t>
  </si>
  <si>
    <t>A346</t>
  </si>
  <si>
    <t>A345</t>
  </si>
  <si>
    <t>C430 - Laboratorio tecnologico per l'edilizia ed esercitazioni di topografia</t>
  </si>
  <si>
    <t>Scuola dell'infanzia - Sostegno</t>
  </si>
  <si>
    <t xml:space="preserve">regione </t>
  </si>
  <si>
    <t>posti</t>
  </si>
  <si>
    <t>Totale complessivo</t>
  </si>
  <si>
    <t>Scuola primaria - Sostegno</t>
  </si>
  <si>
    <t>Scuola secondaria I grado - Sostegno</t>
  </si>
  <si>
    <t>Scuola secondaria II grado - Sostegno</t>
  </si>
  <si>
    <t>Friuli Venezia Giulia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</si>
</sst>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1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HPFutura Medium"/>
      <family val="0"/>
    </font>
    <font>
      <sz val="12"/>
      <name val="Arial"/>
      <family val="2"/>
    </font>
    <font>
      <sz val="12"/>
      <name val="Trebuchet MS"/>
      <family val="2"/>
    </font>
    <font>
      <b/>
      <sz val="9"/>
      <name val="Trebuchet MS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/>
    </xf>
    <xf numFmtId="164" fontId="3" fillId="0" borderId="5" xfId="0" applyFont="1" applyFill="1" applyBorder="1" applyAlignment="1">
      <alignment horizontal="right"/>
    </xf>
    <xf numFmtId="164" fontId="1" fillId="0" borderId="2" xfId="0" applyFont="1" applyFill="1" applyBorder="1" applyAlignment="1">
      <alignment/>
    </xf>
    <xf numFmtId="164" fontId="3" fillId="0" borderId="3" xfId="0" applyFont="1" applyFill="1" applyBorder="1" applyAlignment="1">
      <alignment horizontal="right"/>
    </xf>
    <xf numFmtId="164" fontId="1" fillId="0" borderId="4" xfId="0" applyFont="1" applyFill="1" applyBorder="1" applyAlignment="1">
      <alignment/>
    </xf>
    <xf numFmtId="164" fontId="3" fillId="0" borderId="2" xfId="0" applyFont="1" applyFill="1" applyBorder="1" applyAlignment="1">
      <alignment horizontal="right"/>
    </xf>
    <xf numFmtId="164" fontId="2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1" fillId="0" borderId="6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" fillId="0" borderId="8" xfId="0" applyFont="1" applyFill="1" applyBorder="1" applyAlignment="1">
      <alignment/>
    </xf>
    <xf numFmtId="164" fontId="3" fillId="0" borderId="2" xfId="0" applyFont="1" applyFill="1" applyBorder="1" applyAlignment="1">
      <alignment wrapText="1"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 wrapText="1"/>
    </xf>
    <xf numFmtId="164" fontId="3" fillId="0" borderId="5" xfId="0" applyFont="1" applyFill="1" applyBorder="1" applyAlignment="1">
      <alignment/>
    </xf>
    <xf numFmtId="164" fontId="3" fillId="0" borderId="6" xfId="0" applyFont="1" applyFill="1" applyBorder="1" applyAlignment="1">
      <alignment wrapText="1"/>
    </xf>
    <xf numFmtId="164" fontId="3" fillId="0" borderId="7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wrapText="1"/>
    </xf>
    <xf numFmtId="164" fontId="3" fillId="0" borderId="2" xfId="0" applyFont="1" applyFill="1" applyBorder="1" applyAlignment="1">
      <alignment/>
    </xf>
    <xf numFmtId="164" fontId="3" fillId="0" borderId="5" xfId="0" applyFont="1" applyFill="1" applyBorder="1" applyAlignment="1">
      <alignment wrapText="1"/>
    </xf>
    <xf numFmtId="164" fontId="3" fillId="0" borderId="4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164" fontId="1" fillId="0" borderId="9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164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" fillId="0" borderId="4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2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 vertical="distributed" wrapText="1"/>
    </xf>
    <xf numFmtId="164" fontId="2" fillId="0" borderId="5" xfId="0" applyFont="1" applyFill="1" applyBorder="1" applyAlignment="1">
      <alignment/>
    </xf>
    <xf numFmtId="164" fontId="1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2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wrapText="1"/>
    </xf>
    <xf numFmtId="164" fontId="1" fillId="0" borderId="10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0" fillId="0" borderId="0" xfId="0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12" xfId="0" applyFont="1" applyFill="1" applyBorder="1" applyAlignment="1">
      <alignment/>
    </xf>
    <xf numFmtId="164" fontId="6" fillId="0" borderId="13" xfId="0" applyFont="1" applyFill="1" applyBorder="1" applyAlignment="1">
      <alignment/>
    </xf>
    <xf numFmtId="164" fontId="7" fillId="0" borderId="0" xfId="0" applyFont="1" applyFill="1" applyBorder="1" applyAlignment="1">
      <alignment vertical="center" wrapText="1"/>
    </xf>
    <xf numFmtId="164" fontId="8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4" fontId="8" fillId="0" borderId="14" xfId="0" applyFont="1" applyBorder="1" applyAlignment="1">
      <alignment/>
    </xf>
    <xf numFmtId="164" fontId="8" fillId="0" borderId="16" xfId="0" applyFont="1" applyBorder="1" applyAlignment="1">
      <alignment/>
    </xf>
    <xf numFmtId="164" fontId="8" fillId="0" borderId="17" xfId="0" applyFont="1" applyBorder="1" applyAlignment="1">
      <alignment/>
    </xf>
    <xf numFmtId="165" fontId="0" fillId="0" borderId="18" xfId="0" applyNumberFormat="1" applyBorder="1" applyAlignment="1">
      <alignment/>
    </xf>
    <xf numFmtId="164" fontId="8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8" fillId="0" borderId="5" xfId="0" applyFont="1" applyBorder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left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/>
    </xf>
    <xf numFmtId="166" fontId="6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I413"/>
  <sheetViews>
    <sheetView tabSelected="1" workbookViewId="0" topLeftCell="A1">
      <selection activeCell="E241" sqref="E241"/>
    </sheetView>
  </sheetViews>
  <sheetFormatPr defaultColWidth="9.140625" defaultRowHeight="12.75"/>
  <cols>
    <col min="1" max="1" width="7.7109375" style="1" customWidth="1"/>
    <col min="2" max="2" width="22.421875" style="1" customWidth="1"/>
    <col min="3" max="3" width="18.28125" style="1" customWidth="1"/>
    <col min="4" max="4" width="25.8515625" style="1" customWidth="1"/>
    <col min="5" max="5" width="15.7109375" style="1" customWidth="1"/>
    <col min="6" max="6" width="13.140625" style="1" customWidth="1"/>
    <col min="7" max="16384" width="9.140625" style="1" customWidth="1"/>
  </cols>
  <sheetData>
    <row r="7" spans="2:3" ht="15.75">
      <c r="B7" s="2" t="s">
        <v>0</v>
      </c>
      <c r="C7" s="2"/>
    </row>
    <row r="8" spans="2:3" ht="15.75">
      <c r="B8" s="3" t="s">
        <v>1</v>
      </c>
      <c r="C8" s="4" t="s">
        <v>2</v>
      </c>
    </row>
    <row r="9" spans="2:3" ht="15.75">
      <c r="B9" s="5" t="s">
        <v>3</v>
      </c>
      <c r="C9" s="6">
        <v>30</v>
      </c>
    </row>
    <row r="10" spans="2:3" ht="15.75">
      <c r="B10" s="7" t="s">
        <v>4</v>
      </c>
      <c r="C10" s="8">
        <v>37</v>
      </c>
    </row>
    <row r="11" spans="2:3" ht="15.75">
      <c r="B11" s="9" t="s">
        <v>5</v>
      </c>
      <c r="C11" s="6">
        <v>144</v>
      </c>
    </row>
    <row r="12" spans="2:3" ht="15.75">
      <c r="B12" s="7" t="s">
        <v>6</v>
      </c>
      <c r="C12" s="8">
        <v>278</v>
      </c>
    </row>
    <row r="13" spans="2:3" ht="15.75">
      <c r="B13" s="9" t="s">
        <v>7</v>
      </c>
      <c r="C13" s="6">
        <v>54</v>
      </c>
    </row>
    <row r="14" spans="2:3" ht="15.75">
      <c r="B14" s="7" t="s">
        <v>8</v>
      </c>
      <c r="C14" s="8">
        <v>118</v>
      </c>
    </row>
    <row r="15" spans="2:3" ht="15.75">
      <c r="B15" s="7" t="s">
        <v>9</v>
      </c>
      <c r="C15" s="8">
        <v>16</v>
      </c>
    </row>
    <row r="16" spans="2:3" ht="15.75">
      <c r="B16" s="7" t="s">
        <v>10</v>
      </c>
      <c r="C16" s="8">
        <v>88</v>
      </c>
    </row>
    <row r="17" spans="2:3" ht="15.75">
      <c r="B17" s="7" t="s">
        <v>11</v>
      </c>
      <c r="C17" s="8">
        <v>35</v>
      </c>
    </row>
    <row r="18" spans="2:3" ht="15.75">
      <c r="B18" s="7" t="s">
        <v>12</v>
      </c>
      <c r="C18" s="8">
        <v>11</v>
      </c>
    </row>
    <row r="19" spans="2:3" ht="15.75">
      <c r="B19" s="7" t="s">
        <v>13</v>
      </c>
      <c r="C19" s="8">
        <v>47</v>
      </c>
    </row>
    <row r="20" spans="2:3" ht="15.75">
      <c r="B20" s="7" t="s">
        <v>14</v>
      </c>
      <c r="C20" s="8">
        <v>136</v>
      </c>
    </row>
    <row r="21" spans="2:3" ht="15.75">
      <c r="B21" s="7" t="s">
        <v>15</v>
      </c>
      <c r="C21" s="8">
        <v>48</v>
      </c>
    </row>
    <row r="22" spans="2:3" ht="15.75">
      <c r="B22" s="7" t="s">
        <v>16</v>
      </c>
      <c r="C22" s="8">
        <v>246</v>
      </c>
    </row>
    <row r="23" spans="2:3" ht="15.75">
      <c r="B23" s="7" t="s">
        <v>17</v>
      </c>
      <c r="C23" s="10">
        <v>82</v>
      </c>
    </row>
    <row r="24" spans="2:3" ht="15.75">
      <c r="B24" s="7" t="s">
        <v>18</v>
      </c>
      <c r="C24" s="10">
        <v>20</v>
      </c>
    </row>
    <row r="25" spans="2:3" ht="15.75">
      <c r="B25" s="7" t="s">
        <v>19</v>
      </c>
      <c r="C25" s="10">
        <v>21</v>
      </c>
    </row>
    <row r="26" spans="2:3" ht="15.75">
      <c r="B26" s="11" t="s">
        <v>20</v>
      </c>
      <c r="C26" s="12">
        <f>SUM(C9:C25)</f>
        <v>1411</v>
      </c>
    </row>
    <row r="28" ht="15.75">
      <c r="C28" s="13"/>
    </row>
    <row r="29" spans="2:3" ht="15.75">
      <c r="B29" s="2" t="s">
        <v>21</v>
      </c>
      <c r="C29" s="2"/>
    </row>
    <row r="30" spans="2:3" ht="15.75">
      <c r="B30" s="3" t="s">
        <v>1</v>
      </c>
      <c r="C30" s="14" t="s">
        <v>2</v>
      </c>
    </row>
    <row r="31" spans="2:3" ht="15.75">
      <c r="B31" s="5" t="s">
        <v>3</v>
      </c>
      <c r="C31" s="15">
        <v>123.2618607516944</v>
      </c>
    </row>
    <row r="32" spans="2:3" ht="15.75">
      <c r="B32" s="7" t="s">
        <v>4</v>
      </c>
      <c r="C32" s="16">
        <v>91.44362292051756</v>
      </c>
    </row>
    <row r="33" spans="2:3" ht="15.75">
      <c r="B33" s="7" t="s">
        <v>5</v>
      </c>
      <c r="C33" s="16">
        <v>291.71719038817</v>
      </c>
    </row>
    <row r="34" spans="2:3" ht="15.75">
      <c r="B34" s="9" t="s">
        <v>6</v>
      </c>
      <c r="C34" s="15">
        <v>540</v>
      </c>
    </row>
    <row r="35" spans="2:3" ht="15.75">
      <c r="B35" s="7" t="s">
        <v>7</v>
      </c>
      <c r="C35" s="16">
        <v>148.0117067159581</v>
      </c>
    </row>
    <row r="36" spans="2:3" ht="15.75">
      <c r="B36" s="7" t="s">
        <v>22</v>
      </c>
      <c r="C36" s="16">
        <v>33.329636475662355</v>
      </c>
    </row>
    <row r="37" spans="2:3" ht="15.75">
      <c r="B37" s="17" t="s">
        <v>8</v>
      </c>
      <c r="C37" s="18">
        <v>411.2174984596426</v>
      </c>
    </row>
    <row r="38" spans="2:3" ht="15.75">
      <c r="B38" s="7" t="s">
        <v>9</v>
      </c>
      <c r="C38" s="16">
        <v>81.8071472581639</v>
      </c>
    </row>
    <row r="39" spans="2:3" ht="15.75">
      <c r="B39" s="7" t="s">
        <v>10</v>
      </c>
      <c r="C39" s="16">
        <v>389.69439309919903</v>
      </c>
    </row>
    <row r="40" spans="2:3" ht="15.75">
      <c r="B40" s="7" t="s">
        <v>11</v>
      </c>
      <c r="C40" s="16">
        <v>48.76155268022181</v>
      </c>
    </row>
    <row r="41" spans="2:3" ht="15.75">
      <c r="B41" s="9" t="s">
        <v>12</v>
      </c>
      <c r="C41" s="15">
        <v>25.943314849044977</v>
      </c>
    </row>
    <row r="42" spans="2:3" ht="15.75">
      <c r="B42" s="7" t="s">
        <v>13</v>
      </c>
      <c r="C42" s="16">
        <v>136.31854590264942</v>
      </c>
    </row>
    <row r="43" spans="2:3" ht="15.75">
      <c r="B43" s="7" t="s">
        <v>14</v>
      </c>
      <c r="C43" s="16">
        <v>353.7627849661121</v>
      </c>
    </row>
    <row r="44" spans="2:3" ht="15.75">
      <c r="B44" s="9" t="s">
        <v>15</v>
      </c>
      <c r="C44" s="15">
        <v>104.82994454713494</v>
      </c>
    </row>
    <row r="45" spans="2:3" ht="15.75">
      <c r="B45" s="9" t="s">
        <v>16</v>
      </c>
      <c r="C45" s="15">
        <v>362</v>
      </c>
    </row>
    <row r="46" spans="2:3" ht="15.75">
      <c r="B46" s="7" t="s">
        <v>17</v>
      </c>
      <c r="C46" s="16">
        <v>178.30745532963647</v>
      </c>
    </row>
    <row r="47" spans="2:3" ht="15.75">
      <c r="B47" s="9" t="s">
        <v>18</v>
      </c>
      <c r="C47" s="15">
        <v>50.55699322242761</v>
      </c>
    </row>
    <row r="48" spans="2:3" ht="15.75">
      <c r="B48" s="7" t="s">
        <v>19</v>
      </c>
      <c r="C48" s="16">
        <v>130.98890942698705</v>
      </c>
    </row>
    <row r="49" spans="2:3" ht="15.75">
      <c r="B49" s="19" t="s">
        <v>23</v>
      </c>
      <c r="C49" s="20">
        <f>SUM(C31:C48)</f>
        <v>3501.9525569932216</v>
      </c>
    </row>
    <row r="50" spans="2:3" ht="15.75">
      <c r="B50" s="21"/>
      <c r="C50" s="22"/>
    </row>
    <row r="51" ht="15.75">
      <c r="C51" s="23"/>
    </row>
    <row r="52" spans="2:6" ht="15.75">
      <c r="B52" s="24" t="s">
        <v>24</v>
      </c>
      <c r="C52" s="24"/>
      <c r="F52" s="25"/>
    </row>
    <row r="53" spans="2:3" ht="15.75">
      <c r="B53" s="3" t="s">
        <v>1</v>
      </c>
      <c r="C53" s="4" t="s">
        <v>2</v>
      </c>
    </row>
    <row r="54" spans="2:3" ht="15.75">
      <c r="B54" s="26" t="s">
        <v>25</v>
      </c>
      <c r="C54" s="27">
        <v>23</v>
      </c>
    </row>
    <row r="55" spans="2:3" ht="15.75">
      <c r="B55" s="28" t="s">
        <v>26</v>
      </c>
      <c r="C55" s="29">
        <v>12</v>
      </c>
    </row>
    <row r="56" spans="2:3" ht="15.75">
      <c r="B56" s="26" t="s">
        <v>27</v>
      </c>
      <c r="C56" s="27">
        <v>45</v>
      </c>
    </row>
    <row r="57" spans="2:3" ht="15.75">
      <c r="B57" s="28" t="s">
        <v>28</v>
      </c>
      <c r="C57" s="29">
        <v>116</v>
      </c>
    </row>
    <row r="58" spans="2:3" ht="15.75" customHeight="1">
      <c r="B58" s="26" t="s">
        <v>29</v>
      </c>
      <c r="C58" s="27">
        <v>20</v>
      </c>
    </row>
    <row r="59" spans="2:3" ht="15.75">
      <c r="B59" s="26" t="s">
        <v>30</v>
      </c>
      <c r="C59" s="27">
        <v>80</v>
      </c>
    </row>
    <row r="60" spans="2:3" ht="15.75">
      <c r="B60" s="28" t="s">
        <v>31</v>
      </c>
      <c r="C60" s="29">
        <v>14</v>
      </c>
    </row>
    <row r="61" spans="2:3" ht="15.75">
      <c r="B61" s="26" t="s">
        <v>32</v>
      </c>
      <c r="C61" s="27">
        <v>47</v>
      </c>
    </row>
    <row r="62" spans="2:3" ht="15.75">
      <c r="B62" s="26" t="s">
        <v>33</v>
      </c>
      <c r="C62" s="27">
        <v>7</v>
      </c>
    </row>
    <row r="63" spans="2:3" ht="15.75">
      <c r="B63" s="28" t="s">
        <v>34</v>
      </c>
      <c r="C63" s="29">
        <v>14</v>
      </c>
    </row>
    <row r="64" spans="2:3" ht="15.75">
      <c r="B64" s="26" t="s">
        <v>35</v>
      </c>
      <c r="C64" s="27">
        <v>76</v>
      </c>
    </row>
    <row r="65" spans="2:3" ht="15.75">
      <c r="B65" s="28" t="s">
        <v>36</v>
      </c>
      <c r="C65" s="29">
        <v>17</v>
      </c>
    </row>
    <row r="66" spans="2:3" ht="15.75">
      <c r="B66" s="26" t="s">
        <v>37</v>
      </c>
      <c r="C66" s="27">
        <v>96</v>
      </c>
    </row>
    <row r="67" spans="2:3" ht="15.75">
      <c r="B67" s="26" t="s">
        <v>38</v>
      </c>
      <c r="C67" s="27">
        <v>26</v>
      </c>
    </row>
    <row r="68" spans="2:3" ht="15.75">
      <c r="B68" s="30" t="s">
        <v>39</v>
      </c>
      <c r="C68" s="31">
        <v>9</v>
      </c>
    </row>
    <row r="69" spans="2:3" ht="15.75">
      <c r="B69" s="26" t="s">
        <v>40</v>
      </c>
      <c r="C69" s="27">
        <v>27</v>
      </c>
    </row>
    <row r="70" spans="2:3" ht="15.75">
      <c r="B70" s="19" t="s">
        <v>41</v>
      </c>
      <c r="C70" s="32">
        <f>SUM(C54:C69)</f>
        <v>629</v>
      </c>
    </row>
    <row r="72" spans="1:3" ht="15.75">
      <c r="A72" s="33"/>
      <c r="B72" s="34" t="s">
        <v>42</v>
      </c>
      <c r="C72" s="34"/>
    </row>
    <row r="73" spans="1:3" ht="15.75">
      <c r="A73" s="33"/>
      <c r="B73" s="3" t="s">
        <v>1</v>
      </c>
      <c r="C73" s="4" t="s">
        <v>2</v>
      </c>
    </row>
    <row r="74" spans="1:3" ht="15.75">
      <c r="A74" s="33"/>
      <c r="B74" s="35" t="s">
        <v>25</v>
      </c>
      <c r="C74" s="36">
        <v>10</v>
      </c>
    </row>
    <row r="75" spans="1:3" ht="15.75">
      <c r="A75" s="33"/>
      <c r="B75" s="35" t="s">
        <v>5</v>
      </c>
      <c r="C75" s="36">
        <v>25</v>
      </c>
    </row>
    <row r="76" spans="1:3" ht="15.75">
      <c r="A76" s="33"/>
      <c r="B76" s="37" t="s">
        <v>43</v>
      </c>
      <c r="C76" s="38">
        <v>60</v>
      </c>
    </row>
    <row r="77" spans="1:3" ht="16.5" customHeight="1">
      <c r="A77" s="33"/>
      <c r="B77" s="35" t="s">
        <v>44</v>
      </c>
      <c r="C77" s="36">
        <v>28</v>
      </c>
    </row>
    <row r="78" spans="1:3" ht="15.75">
      <c r="A78" s="33"/>
      <c r="B78" s="35" t="s">
        <v>45</v>
      </c>
      <c r="C78" s="36">
        <v>69</v>
      </c>
    </row>
    <row r="79" spans="1:3" ht="15.75">
      <c r="A79" s="33"/>
      <c r="B79" s="37" t="s">
        <v>46</v>
      </c>
      <c r="C79" s="38">
        <v>6</v>
      </c>
    </row>
    <row r="80" spans="1:3" ht="15.75">
      <c r="A80" s="33"/>
      <c r="B80" s="35" t="s">
        <v>47</v>
      </c>
      <c r="C80" s="36">
        <v>41</v>
      </c>
    </row>
    <row r="81" spans="1:3" ht="15.75">
      <c r="A81" s="33"/>
      <c r="B81" s="35" t="s">
        <v>11</v>
      </c>
      <c r="C81" s="36">
        <v>8</v>
      </c>
    </row>
    <row r="82" spans="1:3" ht="15.75">
      <c r="A82" s="33"/>
      <c r="B82" s="37" t="s">
        <v>34</v>
      </c>
      <c r="C82" s="38">
        <v>26</v>
      </c>
    </row>
    <row r="83" spans="1:3" ht="15.75">
      <c r="A83" s="33"/>
      <c r="B83" s="35" t="s">
        <v>35</v>
      </c>
      <c r="C83" s="36">
        <v>19</v>
      </c>
    </row>
    <row r="84" spans="1:3" ht="15.75">
      <c r="A84" s="33"/>
      <c r="B84" s="37" t="s">
        <v>48</v>
      </c>
      <c r="C84" s="38">
        <v>11</v>
      </c>
    </row>
    <row r="85" spans="1:3" ht="15.75">
      <c r="A85" s="33"/>
      <c r="B85" s="35" t="s">
        <v>49</v>
      </c>
      <c r="C85" s="36">
        <v>68</v>
      </c>
    </row>
    <row r="86" spans="1:3" ht="15.75">
      <c r="A86" s="33"/>
      <c r="B86" s="37" t="s">
        <v>50</v>
      </c>
      <c r="C86" s="38">
        <v>29</v>
      </c>
    </row>
    <row r="87" spans="1:3" ht="15.75">
      <c r="A87" s="33"/>
      <c r="B87" s="35" t="s">
        <v>51</v>
      </c>
      <c r="C87" s="36">
        <v>10</v>
      </c>
    </row>
    <row r="88" spans="1:3" ht="15.75">
      <c r="A88" s="33"/>
      <c r="B88" s="39" t="s">
        <v>41</v>
      </c>
      <c r="C88" s="11">
        <f>SUM(C74:C87)</f>
        <v>410</v>
      </c>
    </row>
    <row r="89" spans="2:3" ht="15.75">
      <c r="B89" s="21"/>
      <c r="C89" s="21"/>
    </row>
    <row r="90" spans="2:3" ht="15.75">
      <c r="B90" s="24" t="s">
        <v>52</v>
      </c>
      <c r="C90" s="24"/>
    </row>
    <row r="91" spans="2:3" ht="15.75">
      <c r="B91" s="3" t="s">
        <v>1</v>
      </c>
      <c r="C91" s="4" t="s">
        <v>2</v>
      </c>
    </row>
    <row r="92" spans="2:9" ht="15.75">
      <c r="B92" s="7" t="s">
        <v>25</v>
      </c>
      <c r="C92" s="7">
        <v>6</v>
      </c>
      <c r="I92" s="25"/>
    </row>
    <row r="93" spans="2:3" ht="15.75">
      <c r="B93" s="7" t="s">
        <v>53</v>
      </c>
      <c r="C93" s="7">
        <v>20</v>
      </c>
    </row>
    <row r="94" spans="2:3" ht="15.75">
      <c r="B94" s="7" t="s">
        <v>43</v>
      </c>
      <c r="C94" s="7">
        <v>15</v>
      </c>
    </row>
    <row r="95" spans="2:3" ht="15.75">
      <c r="B95" s="36" t="s">
        <v>54</v>
      </c>
      <c r="C95" s="7">
        <v>6</v>
      </c>
    </row>
    <row r="96" spans="2:3" ht="15.75">
      <c r="B96" s="7" t="s">
        <v>45</v>
      </c>
      <c r="C96" s="7">
        <v>13</v>
      </c>
    </row>
    <row r="97" spans="2:3" ht="15.75">
      <c r="B97" s="7" t="s">
        <v>46</v>
      </c>
      <c r="C97" s="7">
        <v>10</v>
      </c>
    </row>
    <row r="98" spans="2:3" ht="15.75">
      <c r="B98" s="7" t="s">
        <v>47</v>
      </c>
      <c r="C98" s="7">
        <v>30</v>
      </c>
    </row>
    <row r="99" spans="2:3" ht="15.75">
      <c r="B99" s="9" t="s">
        <v>35</v>
      </c>
      <c r="C99" s="9">
        <v>6</v>
      </c>
    </row>
    <row r="100" spans="2:3" ht="15.75">
      <c r="B100" s="7" t="s">
        <v>49</v>
      </c>
      <c r="C100" s="7">
        <v>26</v>
      </c>
    </row>
    <row r="101" spans="2:3" ht="15.75">
      <c r="B101" s="7" t="s">
        <v>50</v>
      </c>
      <c r="C101" s="7">
        <v>10</v>
      </c>
    </row>
    <row r="102" spans="2:3" ht="15.75">
      <c r="B102" s="40" t="s">
        <v>23</v>
      </c>
      <c r="C102" s="41">
        <f>SUM(C92:C101)</f>
        <v>142</v>
      </c>
    </row>
    <row r="104" spans="2:3" ht="15.75">
      <c r="B104" s="42"/>
      <c r="C104" s="42"/>
    </row>
    <row r="105" spans="2:3" ht="15.75">
      <c r="B105" s="24" t="s">
        <v>55</v>
      </c>
      <c r="C105" s="24"/>
    </row>
    <row r="106" spans="2:3" ht="15.75">
      <c r="B106" s="3" t="s">
        <v>1</v>
      </c>
      <c r="C106" s="4" t="s">
        <v>2</v>
      </c>
    </row>
    <row r="107" spans="2:3" ht="15.75">
      <c r="B107" s="7" t="s">
        <v>43</v>
      </c>
      <c r="C107" s="43">
        <v>24</v>
      </c>
    </row>
    <row r="108" spans="2:3" ht="15.75">
      <c r="B108" s="7" t="s">
        <v>56</v>
      </c>
      <c r="C108" s="43">
        <v>10</v>
      </c>
    </row>
    <row r="109" spans="2:3" ht="15.75">
      <c r="B109" s="7" t="s">
        <v>47</v>
      </c>
      <c r="C109" s="43">
        <v>20</v>
      </c>
    </row>
    <row r="110" spans="2:3" ht="15.75">
      <c r="B110" s="7" t="s">
        <v>34</v>
      </c>
      <c r="C110" s="43">
        <v>8</v>
      </c>
    </row>
    <row r="111" spans="2:3" ht="15.75">
      <c r="B111" s="7" t="s">
        <v>49</v>
      </c>
      <c r="C111" s="43">
        <v>6</v>
      </c>
    </row>
    <row r="112" spans="2:3" ht="15.75">
      <c r="B112" s="7" t="s">
        <v>50</v>
      </c>
      <c r="C112" s="43">
        <v>11</v>
      </c>
    </row>
    <row r="113" spans="2:3" ht="15.75">
      <c r="B113" s="11" t="s">
        <v>23</v>
      </c>
      <c r="C113" s="39">
        <f>SUM(C107:C112)</f>
        <v>79</v>
      </c>
    </row>
    <row r="114" spans="2:3" ht="15.75">
      <c r="B114" s="44"/>
      <c r="C114" s="44"/>
    </row>
    <row r="115" spans="1:3" ht="15.75">
      <c r="A115" s="33"/>
      <c r="B115" s="24" t="s">
        <v>57</v>
      </c>
      <c r="C115" s="24"/>
    </row>
    <row r="116" spans="2:3" ht="15.75">
      <c r="B116" s="3" t="s">
        <v>1</v>
      </c>
      <c r="C116" s="4" t="s">
        <v>2</v>
      </c>
    </row>
    <row r="117" spans="2:3" ht="15.75">
      <c r="B117" s="7" t="s">
        <v>56</v>
      </c>
      <c r="C117" s="45">
        <v>6</v>
      </c>
    </row>
    <row r="118" spans="1:3" ht="15.75">
      <c r="A118" s="33"/>
      <c r="B118" s="7" t="s">
        <v>45</v>
      </c>
      <c r="C118" s="45">
        <v>7</v>
      </c>
    </row>
    <row r="119" spans="1:3" ht="15.75">
      <c r="A119" s="33"/>
      <c r="B119" s="7" t="s">
        <v>47</v>
      </c>
      <c r="C119" s="45">
        <v>7</v>
      </c>
    </row>
    <row r="120" spans="1:3" ht="15.75">
      <c r="A120" s="33"/>
      <c r="B120" s="7" t="s">
        <v>51</v>
      </c>
      <c r="C120" s="45">
        <v>6</v>
      </c>
    </row>
    <row r="121" spans="1:3" ht="15.75">
      <c r="A121" s="33"/>
      <c r="B121" s="11" t="s">
        <v>23</v>
      </c>
      <c r="C121" s="46">
        <f>SUM(C117:C120)</f>
        <v>26</v>
      </c>
    </row>
    <row r="122" spans="2:3" ht="15.75">
      <c r="B122" s="47"/>
      <c r="C122" s="48"/>
    </row>
    <row r="123" spans="1:3" ht="15.75">
      <c r="A123" s="33"/>
      <c r="B123" s="34" t="s">
        <v>58</v>
      </c>
      <c r="C123" s="34"/>
    </row>
    <row r="124" spans="1:3" ht="15.75">
      <c r="A124" s="33"/>
      <c r="B124" s="3" t="s">
        <v>1</v>
      </c>
      <c r="C124" s="4" t="s">
        <v>2</v>
      </c>
    </row>
    <row r="125" spans="2:3" ht="15.75">
      <c r="B125" s="49" t="s">
        <v>43</v>
      </c>
      <c r="C125" s="50">
        <v>7</v>
      </c>
    </row>
    <row r="126" spans="2:3" ht="15.75">
      <c r="B126" s="7" t="s">
        <v>45</v>
      </c>
      <c r="C126" s="51">
        <v>9</v>
      </c>
    </row>
    <row r="127" spans="2:3" ht="15.75">
      <c r="B127" s="9" t="s">
        <v>49</v>
      </c>
      <c r="C127" s="52">
        <v>7</v>
      </c>
    </row>
    <row r="128" spans="2:3" ht="15.75">
      <c r="B128" s="11" t="s">
        <v>23</v>
      </c>
      <c r="C128" s="41">
        <f>SUM(C125:C127)</f>
        <v>23</v>
      </c>
    </row>
    <row r="129" spans="2:3" ht="15.75">
      <c r="B129" s="21"/>
      <c r="C129" s="53"/>
    </row>
    <row r="130" spans="2:3" ht="49.5" customHeight="1">
      <c r="B130" s="54" t="s">
        <v>59</v>
      </c>
      <c r="C130" s="54"/>
    </row>
    <row r="131" spans="2:3" ht="15.75">
      <c r="B131" s="55" t="s">
        <v>60</v>
      </c>
      <c r="C131" s="56" t="s">
        <v>2</v>
      </c>
    </row>
    <row r="132" spans="2:3" ht="15.75">
      <c r="B132" s="7" t="s">
        <v>35</v>
      </c>
      <c r="C132" s="7">
        <v>14</v>
      </c>
    </row>
    <row r="133" spans="2:3" ht="15.75">
      <c r="B133" s="9" t="s">
        <v>50</v>
      </c>
      <c r="C133" s="17">
        <v>7</v>
      </c>
    </row>
    <row r="134" spans="2:3" ht="15.75">
      <c r="B134" s="11" t="s">
        <v>23</v>
      </c>
      <c r="C134" s="39">
        <f>SUM(C132:C133)</f>
        <v>21</v>
      </c>
    </row>
    <row r="136" spans="2:5" ht="48" customHeight="1">
      <c r="B136" s="57" t="s">
        <v>61</v>
      </c>
      <c r="C136" s="57"/>
      <c r="D136" s="57"/>
      <c r="E136" s="57"/>
    </row>
    <row r="137" spans="1:5" ht="15.75">
      <c r="A137" s="33"/>
      <c r="B137" s="7"/>
      <c r="C137" s="24" t="s">
        <v>62</v>
      </c>
      <c r="D137" s="24" t="s">
        <v>63</v>
      </c>
      <c r="E137" s="34" t="s">
        <v>23</v>
      </c>
    </row>
    <row r="138" spans="1:5" ht="15.75">
      <c r="A138" s="33"/>
      <c r="B138" s="7" t="s">
        <v>43</v>
      </c>
      <c r="C138" s="51">
        <v>20</v>
      </c>
      <c r="D138" s="7">
        <v>60</v>
      </c>
      <c r="E138" s="51">
        <v>91</v>
      </c>
    </row>
    <row r="139" spans="1:5" ht="15.75">
      <c r="A139" s="33"/>
      <c r="B139" s="9" t="s">
        <v>45</v>
      </c>
      <c r="C139" s="52">
        <v>14</v>
      </c>
      <c r="D139" s="9">
        <v>39</v>
      </c>
      <c r="E139" s="52">
        <v>41</v>
      </c>
    </row>
    <row r="140" spans="1:5" ht="15.75">
      <c r="A140" s="33"/>
      <c r="B140" s="7" t="s">
        <v>49</v>
      </c>
      <c r="C140" s="51">
        <v>10</v>
      </c>
      <c r="D140" s="7">
        <v>67</v>
      </c>
      <c r="E140" s="51">
        <v>89</v>
      </c>
    </row>
    <row r="141" spans="1:5" ht="15.75">
      <c r="A141" s="33"/>
      <c r="B141" s="9" t="s">
        <v>34</v>
      </c>
      <c r="C141" s="52">
        <v>8</v>
      </c>
      <c r="D141" s="9">
        <v>25</v>
      </c>
      <c r="E141" s="52">
        <v>23</v>
      </c>
    </row>
    <row r="142" spans="1:5" ht="15.75">
      <c r="A142" s="33"/>
      <c r="B142" s="7" t="s">
        <v>50</v>
      </c>
      <c r="C142" s="51">
        <v>8</v>
      </c>
      <c r="D142" s="7">
        <v>15</v>
      </c>
      <c r="E142" s="51">
        <v>34</v>
      </c>
    </row>
    <row r="143" spans="1:5" ht="15.75">
      <c r="A143" s="33"/>
      <c r="B143" s="9" t="s">
        <v>35</v>
      </c>
      <c r="C143" s="52">
        <v>6</v>
      </c>
      <c r="D143" s="9">
        <v>26</v>
      </c>
      <c r="E143" s="52">
        <v>26</v>
      </c>
    </row>
    <row r="144" spans="1:5" ht="15.75">
      <c r="A144" s="33"/>
      <c r="B144" s="7" t="s">
        <v>25</v>
      </c>
      <c r="C144" s="51">
        <v>5</v>
      </c>
      <c r="D144" s="7">
        <v>10</v>
      </c>
      <c r="E144" s="51">
        <v>20</v>
      </c>
    </row>
    <row r="145" spans="1:5" ht="15.75">
      <c r="A145" s="33"/>
      <c r="B145" s="9" t="s">
        <v>47</v>
      </c>
      <c r="C145" s="52">
        <v>5</v>
      </c>
      <c r="D145" s="9">
        <v>18</v>
      </c>
      <c r="E145" s="52">
        <v>7</v>
      </c>
    </row>
    <row r="146" spans="1:5" ht="15.75">
      <c r="A146" s="33"/>
      <c r="B146" s="7" t="s">
        <v>53</v>
      </c>
      <c r="C146" s="51">
        <v>4</v>
      </c>
      <c r="D146" s="7">
        <v>35</v>
      </c>
      <c r="E146" s="51">
        <v>44</v>
      </c>
    </row>
    <row r="147" spans="1:5" ht="15.75">
      <c r="A147" s="33"/>
      <c r="B147" s="9" t="s">
        <v>56</v>
      </c>
      <c r="C147" s="52">
        <v>3</v>
      </c>
      <c r="D147" s="9">
        <v>19</v>
      </c>
      <c r="E147" s="52">
        <v>16</v>
      </c>
    </row>
    <row r="148" spans="1:5" ht="15.75">
      <c r="A148" s="33"/>
      <c r="B148" s="7" t="s">
        <v>48</v>
      </c>
      <c r="C148" s="51">
        <v>1</v>
      </c>
      <c r="D148" s="7">
        <v>7</v>
      </c>
      <c r="E148" s="51">
        <v>6</v>
      </c>
    </row>
    <row r="149" spans="1:5" ht="15.75">
      <c r="A149" s="33"/>
      <c r="B149" s="9" t="s">
        <v>51</v>
      </c>
      <c r="C149" s="52">
        <v>0</v>
      </c>
      <c r="D149" s="9">
        <v>9</v>
      </c>
      <c r="E149" s="52">
        <v>17</v>
      </c>
    </row>
    <row r="150" spans="1:5" ht="15.75">
      <c r="A150" s="58"/>
      <c r="B150" s="11" t="s">
        <v>64</v>
      </c>
      <c r="C150" s="41">
        <f>SUM(C138:C149)</f>
        <v>84</v>
      </c>
      <c r="D150" s="11">
        <f>SUM(D138:D149)</f>
        <v>330</v>
      </c>
      <c r="E150" s="41">
        <f>SUM(E138:E149)</f>
        <v>414</v>
      </c>
    </row>
    <row r="151" ht="35.25" customHeight="1"/>
    <row r="152" spans="2:5" ht="65.25" customHeight="1">
      <c r="B152" s="57" t="s">
        <v>65</v>
      </c>
      <c r="C152" s="57"/>
      <c r="D152" s="57"/>
      <c r="E152" s="57"/>
    </row>
    <row r="153" spans="2:5" ht="31.5">
      <c r="B153" s="59" t="s">
        <v>60</v>
      </c>
      <c r="C153" s="41" t="s">
        <v>66</v>
      </c>
      <c r="D153" s="11" t="s">
        <v>67</v>
      </c>
      <c r="E153" s="60" t="s">
        <v>68</v>
      </c>
    </row>
    <row r="154" spans="2:8" ht="15.75">
      <c r="B154" s="9" t="s">
        <v>45</v>
      </c>
      <c r="C154" s="52">
        <v>4</v>
      </c>
      <c r="D154" s="9">
        <v>11</v>
      </c>
      <c r="E154" s="61">
        <v>15</v>
      </c>
      <c r="H154" s="33"/>
    </row>
    <row r="155" spans="2:5" ht="15.75">
      <c r="B155" s="7" t="s">
        <v>47</v>
      </c>
      <c r="C155" s="51">
        <v>3</v>
      </c>
      <c r="D155" s="7">
        <v>10</v>
      </c>
      <c r="E155" s="45">
        <v>13</v>
      </c>
    </row>
    <row r="156" spans="2:5" ht="15.75">
      <c r="B156" s="9" t="s">
        <v>49</v>
      </c>
      <c r="C156" s="52">
        <v>3</v>
      </c>
      <c r="D156" s="9">
        <v>3</v>
      </c>
      <c r="E156" s="61">
        <v>6</v>
      </c>
    </row>
    <row r="157" spans="2:5" ht="15.75">
      <c r="B157" s="7" t="s">
        <v>43</v>
      </c>
      <c r="C157" s="51">
        <v>2</v>
      </c>
      <c r="D157" s="7">
        <v>13</v>
      </c>
      <c r="E157" s="45">
        <v>15</v>
      </c>
    </row>
    <row r="158" spans="2:5" ht="15.75">
      <c r="B158" s="17" t="s">
        <v>48</v>
      </c>
      <c r="C158" s="52">
        <v>2</v>
      </c>
      <c r="D158" s="9">
        <v>6</v>
      </c>
      <c r="E158" s="61">
        <v>8</v>
      </c>
    </row>
    <row r="159" spans="2:5" ht="15.75">
      <c r="B159" s="62" t="s">
        <v>35</v>
      </c>
      <c r="C159" s="51">
        <v>1</v>
      </c>
      <c r="D159" s="7">
        <v>15</v>
      </c>
      <c r="E159" s="45">
        <v>16</v>
      </c>
    </row>
    <row r="160" spans="2:5" ht="15.75">
      <c r="B160" s="63" t="s">
        <v>64</v>
      </c>
      <c r="C160" s="41">
        <f>SUM(C154:C159)</f>
        <v>15</v>
      </c>
      <c r="D160" s="41">
        <f>SUM(D154:D159)</f>
        <v>58</v>
      </c>
      <c r="E160" s="46">
        <f>SUM(E154:E159)</f>
        <v>73</v>
      </c>
    </row>
    <row r="165" spans="2:4" ht="15.75" customHeight="1">
      <c r="B165" s="64" t="s">
        <v>69</v>
      </c>
      <c r="C165" s="64"/>
      <c r="D165" s="64"/>
    </row>
    <row r="166" spans="2:5" ht="51" customHeight="1">
      <c r="B166" s="64" t="s">
        <v>70</v>
      </c>
      <c r="C166" s="64"/>
      <c r="D166" s="24" t="s">
        <v>71</v>
      </c>
      <c r="E166" s="65"/>
    </row>
    <row r="167" spans="2:4" ht="15.75">
      <c r="B167" s="55" t="s">
        <v>60</v>
      </c>
      <c r="C167" s="66" t="s">
        <v>2</v>
      </c>
      <c r="D167" s="55" t="s">
        <v>2</v>
      </c>
    </row>
    <row r="168" spans="2:4" ht="15.75">
      <c r="B168" s="7" t="s">
        <v>53</v>
      </c>
      <c r="C168" s="67" t="s">
        <v>72</v>
      </c>
      <c r="D168" s="51">
        <v>11</v>
      </c>
    </row>
    <row r="169" spans="2:4" ht="15.75">
      <c r="B169" s="7" t="s">
        <v>43</v>
      </c>
      <c r="C169" s="68">
        <v>8</v>
      </c>
      <c r="D169" s="51">
        <v>26</v>
      </c>
    </row>
    <row r="170" spans="2:4" ht="15.75">
      <c r="B170" s="7" t="s">
        <v>45</v>
      </c>
      <c r="C170" s="68">
        <v>9</v>
      </c>
      <c r="D170" s="51">
        <v>26</v>
      </c>
    </row>
    <row r="171" spans="2:4" ht="15.75">
      <c r="B171" s="7" t="s">
        <v>47</v>
      </c>
      <c r="C171" s="68">
        <v>10</v>
      </c>
      <c r="D171" s="51">
        <v>10</v>
      </c>
    </row>
    <row r="172" spans="2:4" ht="15.75">
      <c r="B172" s="7" t="s">
        <v>34</v>
      </c>
      <c r="C172" s="68" t="s">
        <v>72</v>
      </c>
      <c r="D172" s="51">
        <v>7</v>
      </c>
    </row>
    <row r="173" spans="2:4" ht="15.75">
      <c r="B173" s="7" t="s">
        <v>35</v>
      </c>
      <c r="C173" s="68">
        <v>10</v>
      </c>
      <c r="D173" s="51">
        <v>18</v>
      </c>
    </row>
    <row r="174" spans="2:4" ht="15.75">
      <c r="B174" s="7" t="s">
        <v>49</v>
      </c>
      <c r="C174" s="68">
        <v>12</v>
      </c>
      <c r="D174" s="51">
        <v>18</v>
      </c>
    </row>
    <row r="175" spans="2:6" ht="15.75">
      <c r="B175" s="11"/>
      <c r="C175" s="69" t="s">
        <v>72</v>
      </c>
      <c r="D175" s="51">
        <v>12</v>
      </c>
      <c r="F175" s="70"/>
    </row>
    <row r="176" spans="2:6" ht="15.75">
      <c r="B176" s="11" t="s">
        <v>23</v>
      </c>
      <c r="C176" s="71">
        <v>49</v>
      </c>
      <c r="D176" s="41">
        <f>SUM(D168:D175)</f>
        <v>128</v>
      </c>
      <c r="F176" s="70"/>
    </row>
    <row r="177" spans="2:7" ht="15.75">
      <c r="B177" s="65"/>
      <c r="C177" s="65"/>
      <c r="G177" s="70"/>
    </row>
    <row r="178" spans="2:3" ht="15.75">
      <c r="B178" s="72"/>
      <c r="C178" s="72"/>
    </row>
    <row r="179" ht="15.75">
      <c r="C179" s="70"/>
    </row>
    <row r="180" ht="15.75">
      <c r="C180" s="70"/>
    </row>
    <row r="181" ht="15.75">
      <c r="C181" s="70"/>
    </row>
    <row r="182" ht="15.75">
      <c r="C182" s="70"/>
    </row>
    <row r="183" ht="15.75">
      <c r="C183" s="70"/>
    </row>
    <row r="184" ht="15.75">
      <c r="C184" s="70"/>
    </row>
    <row r="185" ht="15.75">
      <c r="C185" s="70"/>
    </row>
    <row r="186" ht="15.75">
      <c r="C186" s="70"/>
    </row>
    <row r="187" spans="2:3" ht="15.75">
      <c r="B187" s="21"/>
      <c r="C187" s="53"/>
    </row>
    <row r="188" spans="2:3" ht="15.75">
      <c r="B188" s="21"/>
      <c r="C188" s="53"/>
    </row>
    <row r="189" spans="2:3" ht="15.75">
      <c r="B189" s="21"/>
      <c r="C189" s="53"/>
    </row>
    <row r="190" spans="2:3" ht="15.75">
      <c r="B190" s="21"/>
      <c r="C190" s="53"/>
    </row>
    <row r="191" spans="2:3" ht="15.75">
      <c r="B191" s="21"/>
      <c r="C191" s="53"/>
    </row>
    <row r="192" spans="2:3" ht="15.75">
      <c r="B192" s="21"/>
      <c r="C192" s="53"/>
    </row>
    <row r="193" spans="2:3" ht="15.75">
      <c r="B193" s="21"/>
      <c r="C193" s="53"/>
    </row>
    <row r="194" spans="2:6" ht="32.25" customHeight="1">
      <c r="B194" s="73" t="s">
        <v>73</v>
      </c>
      <c r="C194" s="73"/>
      <c r="D194" s="73"/>
      <c r="E194" s="73"/>
      <c r="F194" s="73"/>
    </row>
    <row r="195" spans="2:6" ht="15.75">
      <c r="B195" s="55" t="s">
        <v>60</v>
      </c>
      <c r="C195" s="66" t="s">
        <v>2</v>
      </c>
      <c r="D195" s="74"/>
      <c r="E195" s="74"/>
      <c r="F195" s="14"/>
    </row>
    <row r="196" spans="2:6" ht="15.75">
      <c r="B196" s="36"/>
      <c r="C196" s="75" t="s">
        <v>74</v>
      </c>
      <c r="D196" s="55" t="s">
        <v>75</v>
      </c>
      <c r="E196" s="75" t="s">
        <v>76</v>
      </c>
      <c r="F196" s="75" t="s">
        <v>77</v>
      </c>
    </row>
    <row r="197" spans="2:6" ht="15.75">
      <c r="B197" s="36" t="s">
        <v>45</v>
      </c>
      <c r="C197" s="36">
        <v>6</v>
      </c>
      <c r="D197" s="51">
        <v>10</v>
      </c>
      <c r="E197" s="51">
        <v>27</v>
      </c>
      <c r="F197" s="7">
        <f aca="true" t="shared" si="0" ref="F197:F208">SUM(C197:E197)</f>
        <v>43</v>
      </c>
    </row>
    <row r="198" spans="2:6" ht="15.75">
      <c r="B198" s="36" t="s">
        <v>43</v>
      </c>
      <c r="C198" s="36">
        <v>2</v>
      </c>
      <c r="D198" s="51">
        <v>14</v>
      </c>
      <c r="E198" s="51">
        <v>16</v>
      </c>
      <c r="F198" s="7">
        <f t="shared" si="0"/>
        <v>32</v>
      </c>
    </row>
    <row r="199" spans="2:6" ht="15.75">
      <c r="B199" s="36" t="s">
        <v>47</v>
      </c>
      <c r="C199" s="36">
        <v>6</v>
      </c>
      <c r="D199" s="51">
        <v>12</v>
      </c>
      <c r="E199" s="51">
        <v>14</v>
      </c>
      <c r="F199" s="7">
        <f t="shared" si="0"/>
        <v>32</v>
      </c>
    </row>
    <row r="200" spans="2:6" ht="15.75">
      <c r="B200" s="36" t="s">
        <v>35</v>
      </c>
      <c r="C200" s="36">
        <v>2</v>
      </c>
      <c r="D200" s="51">
        <v>11</v>
      </c>
      <c r="E200" s="51">
        <v>7</v>
      </c>
      <c r="F200" s="7">
        <f t="shared" si="0"/>
        <v>20</v>
      </c>
    </row>
    <row r="201" spans="2:6" ht="15.75">
      <c r="B201" s="36" t="s">
        <v>49</v>
      </c>
      <c r="C201" s="36">
        <v>4</v>
      </c>
      <c r="D201" s="51">
        <v>6</v>
      </c>
      <c r="E201" s="51">
        <v>9</v>
      </c>
      <c r="F201" s="7">
        <f t="shared" si="0"/>
        <v>19</v>
      </c>
    </row>
    <row r="202" spans="2:6" ht="15.75">
      <c r="B202" s="36" t="s">
        <v>34</v>
      </c>
      <c r="C202" s="36">
        <v>2</v>
      </c>
      <c r="D202" s="51">
        <v>9</v>
      </c>
      <c r="E202" s="51">
        <v>2</v>
      </c>
      <c r="F202" s="7">
        <f t="shared" si="0"/>
        <v>13</v>
      </c>
    </row>
    <row r="203" spans="2:6" ht="15.75">
      <c r="B203" s="36" t="s">
        <v>48</v>
      </c>
      <c r="C203" s="36">
        <v>1</v>
      </c>
      <c r="D203" s="51">
        <v>0</v>
      </c>
      <c r="E203" s="51">
        <v>7</v>
      </c>
      <c r="F203" s="7">
        <f t="shared" si="0"/>
        <v>8</v>
      </c>
    </row>
    <row r="204" spans="2:6" ht="15.75">
      <c r="B204" s="36" t="s">
        <v>50</v>
      </c>
      <c r="C204" s="36">
        <v>2</v>
      </c>
      <c r="D204" s="51">
        <v>4</v>
      </c>
      <c r="E204" s="51">
        <v>3</v>
      </c>
      <c r="F204" s="7">
        <f t="shared" si="0"/>
        <v>9</v>
      </c>
    </row>
    <row r="205" spans="2:6" ht="15.75">
      <c r="B205" s="36" t="s">
        <v>53</v>
      </c>
      <c r="C205" s="36">
        <v>0</v>
      </c>
      <c r="D205" s="51">
        <v>5</v>
      </c>
      <c r="E205" s="51">
        <v>3</v>
      </c>
      <c r="F205" s="7">
        <f t="shared" si="0"/>
        <v>8</v>
      </c>
    </row>
    <row r="206" spans="2:6" ht="15.75">
      <c r="B206" s="36" t="s">
        <v>56</v>
      </c>
      <c r="C206" s="36">
        <v>3</v>
      </c>
      <c r="D206" s="51">
        <v>0</v>
      </c>
      <c r="E206" s="51">
        <v>4</v>
      </c>
      <c r="F206" s="7">
        <f t="shared" si="0"/>
        <v>7</v>
      </c>
    </row>
    <row r="207" spans="2:6" ht="15.75">
      <c r="B207" s="36" t="s">
        <v>51</v>
      </c>
      <c r="C207" s="36">
        <v>1</v>
      </c>
      <c r="D207" s="51">
        <v>3</v>
      </c>
      <c r="E207" s="51">
        <v>2</v>
      </c>
      <c r="F207" s="7">
        <f t="shared" si="0"/>
        <v>6</v>
      </c>
    </row>
    <row r="208" spans="2:6" ht="15.75">
      <c r="B208" s="11" t="s">
        <v>23</v>
      </c>
      <c r="C208" s="11">
        <f>SUM(C197:C207)</f>
        <v>29</v>
      </c>
      <c r="D208" s="41">
        <f>SUBTOTAL(9,D197:D207)</f>
        <v>74</v>
      </c>
      <c r="E208" s="41">
        <f>SUBTOTAL(9,E197:E207)</f>
        <v>94</v>
      </c>
      <c r="F208" s="11">
        <f t="shared" si="0"/>
        <v>197</v>
      </c>
    </row>
    <row r="209" spans="2:6" ht="15.75">
      <c r="B209" s="21"/>
      <c r="C209" s="21"/>
      <c r="D209" s="53"/>
      <c r="E209" s="53"/>
      <c r="F209" s="21"/>
    </row>
    <row r="210" spans="2:6" ht="15.75">
      <c r="B210" s="21"/>
      <c r="C210" s="21"/>
      <c r="D210" s="53"/>
      <c r="E210" s="53"/>
      <c r="F210" s="21"/>
    </row>
    <row r="211" spans="2:6" ht="14.25" customHeight="1">
      <c r="B211" s="21"/>
      <c r="C211" s="21"/>
      <c r="D211" s="53"/>
      <c r="E211" s="53"/>
      <c r="F211" s="21"/>
    </row>
    <row r="212" spans="2:6" ht="15.75" hidden="1">
      <c r="B212" s="21"/>
      <c r="C212" s="21"/>
      <c r="D212" s="53"/>
      <c r="E212" s="53"/>
      <c r="F212" s="21"/>
    </row>
    <row r="213" spans="2:6" ht="63.75" customHeight="1">
      <c r="B213" s="64" t="s">
        <v>78</v>
      </c>
      <c r="C213" s="64"/>
      <c r="D213" s="64"/>
      <c r="E213" s="64"/>
      <c r="F213" s="21"/>
    </row>
    <row r="214" spans="2:5" ht="15.75">
      <c r="B214" s="7" t="s">
        <v>60</v>
      </c>
      <c r="C214" s="66" t="s">
        <v>2</v>
      </c>
      <c r="D214" s="74"/>
      <c r="E214" s="14"/>
    </row>
    <row r="215" spans="2:5" ht="17.25" customHeight="1">
      <c r="B215" s="7"/>
      <c r="C215" s="55" t="s">
        <v>79</v>
      </c>
      <c r="D215" s="55" t="s">
        <v>80</v>
      </c>
      <c r="E215" s="55" t="s">
        <v>77</v>
      </c>
    </row>
    <row r="216" spans="2:5" ht="15.75">
      <c r="B216" s="7" t="s">
        <v>43</v>
      </c>
      <c r="C216" s="51">
        <v>96</v>
      </c>
      <c r="D216" s="7">
        <v>305</v>
      </c>
      <c r="E216" s="51">
        <f>C216+D216</f>
        <v>401</v>
      </c>
    </row>
    <row r="217" spans="2:5" ht="15.75">
      <c r="B217" s="7" t="s">
        <v>49</v>
      </c>
      <c r="C217" s="51">
        <v>96</v>
      </c>
      <c r="D217" s="7">
        <v>310</v>
      </c>
      <c r="E217" s="51">
        <f>C217+D217</f>
        <v>406</v>
      </c>
    </row>
    <row r="218" spans="2:5" ht="15.75">
      <c r="B218" s="7" t="s">
        <v>45</v>
      </c>
      <c r="C218" s="51">
        <v>78</v>
      </c>
      <c r="D218" s="7">
        <v>290</v>
      </c>
      <c r="E218" s="51">
        <f>C218+D218</f>
        <v>368</v>
      </c>
    </row>
    <row r="219" spans="2:5" ht="15.75">
      <c r="B219" s="7" t="s">
        <v>35</v>
      </c>
      <c r="C219" s="51">
        <v>62</v>
      </c>
      <c r="D219" s="7">
        <v>142</v>
      </c>
      <c r="E219" s="51">
        <f>C219+D219</f>
        <v>204</v>
      </c>
    </row>
    <row r="220" spans="2:5" ht="15.75">
      <c r="B220" s="7" t="s">
        <v>47</v>
      </c>
      <c r="C220" s="51">
        <v>60</v>
      </c>
      <c r="D220" s="7">
        <v>124</v>
      </c>
      <c r="E220" s="51">
        <v>174</v>
      </c>
    </row>
    <row r="221" spans="2:5" ht="15.75">
      <c r="B221" s="7" t="s">
        <v>53</v>
      </c>
      <c r="C221" s="51">
        <v>27</v>
      </c>
      <c r="D221" s="7">
        <v>153</v>
      </c>
      <c r="E221" s="51">
        <f>C221+D221</f>
        <v>180</v>
      </c>
    </row>
    <row r="222" spans="2:5" ht="15.75">
      <c r="B222" s="7" t="s">
        <v>56</v>
      </c>
      <c r="C222" s="51">
        <v>37</v>
      </c>
      <c r="D222" s="7">
        <v>71</v>
      </c>
      <c r="E222" s="51">
        <v>98</v>
      </c>
    </row>
    <row r="223" spans="2:5" ht="15.75">
      <c r="B223" s="7" t="s">
        <v>50</v>
      </c>
      <c r="C223" s="51">
        <v>35</v>
      </c>
      <c r="D223" s="7">
        <v>90</v>
      </c>
      <c r="E223" s="51">
        <v>115</v>
      </c>
    </row>
    <row r="224" spans="2:5" ht="15.75">
      <c r="B224" s="7" t="s">
        <v>51</v>
      </c>
      <c r="C224" s="51">
        <v>29</v>
      </c>
      <c r="D224" s="7">
        <v>82</v>
      </c>
      <c r="E224" s="51">
        <v>104</v>
      </c>
    </row>
    <row r="225" spans="2:5" ht="15.75">
      <c r="B225" s="7" t="s">
        <v>25</v>
      </c>
      <c r="C225" s="51">
        <v>17</v>
      </c>
      <c r="D225" s="7">
        <v>73</v>
      </c>
      <c r="E225" s="51">
        <f aca="true" t="shared" si="1" ref="E225:E234">C225+D225</f>
        <v>90</v>
      </c>
    </row>
    <row r="226" spans="2:5" ht="15.75">
      <c r="B226" s="7" t="s">
        <v>81</v>
      </c>
      <c r="C226" s="51">
        <v>15</v>
      </c>
      <c r="D226" s="7">
        <v>40</v>
      </c>
      <c r="E226" s="51">
        <f t="shared" si="1"/>
        <v>55</v>
      </c>
    </row>
    <row r="227" spans="2:5" ht="15.75">
      <c r="B227" s="7" t="s">
        <v>48</v>
      </c>
      <c r="C227" s="51">
        <v>14</v>
      </c>
      <c r="D227" s="7">
        <v>47</v>
      </c>
      <c r="E227" s="51">
        <f t="shared" si="1"/>
        <v>61</v>
      </c>
    </row>
    <row r="228" spans="2:5" ht="15.75">
      <c r="B228" s="7" t="s">
        <v>34</v>
      </c>
      <c r="C228" s="51">
        <v>9</v>
      </c>
      <c r="D228" s="7">
        <v>72</v>
      </c>
      <c r="E228" s="51">
        <f t="shared" si="1"/>
        <v>81</v>
      </c>
    </row>
    <row r="229" spans="2:5" ht="15.75">
      <c r="B229" s="7" t="s">
        <v>82</v>
      </c>
      <c r="C229" s="51">
        <v>7</v>
      </c>
      <c r="D229" s="7">
        <v>12</v>
      </c>
      <c r="E229" s="51">
        <f t="shared" si="1"/>
        <v>19</v>
      </c>
    </row>
    <row r="230" spans="2:5" ht="15.75">
      <c r="B230" s="7" t="s">
        <v>46</v>
      </c>
      <c r="C230" s="51">
        <v>6</v>
      </c>
      <c r="D230" s="7">
        <v>21</v>
      </c>
      <c r="E230" s="51">
        <f t="shared" si="1"/>
        <v>27</v>
      </c>
    </row>
    <row r="231" spans="2:5" ht="15.75">
      <c r="B231" s="7" t="s">
        <v>83</v>
      </c>
      <c r="C231" s="51">
        <v>6</v>
      </c>
      <c r="D231" s="7">
        <v>10</v>
      </c>
      <c r="E231" s="51">
        <f t="shared" si="1"/>
        <v>16</v>
      </c>
    </row>
    <row r="232" spans="2:5" ht="15.75">
      <c r="B232" s="7" t="s">
        <v>39</v>
      </c>
      <c r="C232" s="51">
        <v>6</v>
      </c>
      <c r="D232" s="7">
        <v>21</v>
      </c>
      <c r="E232" s="51">
        <f t="shared" si="1"/>
        <v>27</v>
      </c>
    </row>
    <row r="233" spans="2:5" ht="15.75">
      <c r="B233" s="36" t="s">
        <v>54</v>
      </c>
      <c r="C233" s="51">
        <v>2</v>
      </c>
      <c r="D233" s="7">
        <v>8</v>
      </c>
      <c r="E233" s="51">
        <f t="shared" si="1"/>
        <v>10</v>
      </c>
    </row>
    <row r="234" spans="2:5" ht="15.75">
      <c r="B234" s="76" t="s">
        <v>64</v>
      </c>
      <c r="C234" s="41">
        <f>SUBTOTAL(9,C216:C233)</f>
        <v>602</v>
      </c>
      <c r="D234" s="11">
        <f>SUM(D216:D233)</f>
        <v>1871</v>
      </c>
      <c r="E234" s="41">
        <f t="shared" si="1"/>
        <v>2473</v>
      </c>
    </row>
    <row r="241" spans="2:5" ht="66" customHeight="1">
      <c r="B241" s="64" t="s">
        <v>84</v>
      </c>
      <c r="C241" s="64"/>
      <c r="D241" s="64"/>
      <c r="E241" s="77"/>
    </row>
    <row r="242" spans="2:5" ht="24" customHeight="1">
      <c r="B242" s="78" t="s">
        <v>60</v>
      </c>
      <c r="C242" s="55" t="s">
        <v>2</v>
      </c>
      <c r="D242" s="55"/>
      <c r="E242" s="72"/>
    </row>
    <row r="243" spans="2:4" ht="15.75">
      <c r="B243" s="7"/>
      <c r="C243" s="55" t="s">
        <v>85</v>
      </c>
      <c r="D243" s="55" t="s">
        <v>86</v>
      </c>
    </row>
    <row r="244" spans="2:4" ht="15.75">
      <c r="B244" s="7" t="s">
        <v>43</v>
      </c>
      <c r="C244" s="7">
        <v>78</v>
      </c>
      <c r="D244" s="7">
        <v>22</v>
      </c>
    </row>
    <row r="245" spans="2:4" ht="15.75">
      <c r="B245" s="7" t="s">
        <v>45</v>
      </c>
      <c r="C245" s="7">
        <v>72</v>
      </c>
      <c r="D245" s="7">
        <v>20</v>
      </c>
    </row>
    <row r="246" spans="2:4" ht="15.75">
      <c r="B246" s="7" t="s">
        <v>49</v>
      </c>
      <c r="C246" s="7">
        <v>6</v>
      </c>
      <c r="D246" s="7">
        <v>10</v>
      </c>
    </row>
    <row r="247" spans="2:4" ht="15.75">
      <c r="B247" s="7" t="s">
        <v>35</v>
      </c>
      <c r="C247" s="7">
        <v>28</v>
      </c>
      <c r="D247" s="7">
        <v>2</v>
      </c>
    </row>
    <row r="248" spans="2:4" ht="15.75">
      <c r="B248" s="7" t="s">
        <v>53</v>
      </c>
      <c r="C248" s="7">
        <v>23</v>
      </c>
      <c r="D248" s="7">
        <v>11</v>
      </c>
    </row>
    <row r="249" spans="2:4" ht="15.75">
      <c r="B249" s="7" t="s">
        <v>50</v>
      </c>
      <c r="C249" s="7">
        <v>16</v>
      </c>
      <c r="D249" s="7">
        <v>8</v>
      </c>
    </row>
    <row r="250" spans="2:4" ht="15.75">
      <c r="B250" s="7" t="s">
        <v>47</v>
      </c>
      <c r="C250" s="7">
        <v>3</v>
      </c>
      <c r="D250" s="7">
        <v>0</v>
      </c>
    </row>
    <row r="251" spans="2:4" ht="15.75">
      <c r="B251" s="7" t="s">
        <v>51</v>
      </c>
      <c r="C251" s="7">
        <v>2</v>
      </c>
      <c r="D251" s="7">
        <v>1</v>
      </c>
    </row>
    <row r="252" spans="2:4" ht="15.75">
      <c r="B252" s="7" t="s">
        <v>25</v>
      </c>
      <c r="C252" s="7">
        <v>2</v>
      </c>
      <c r="D252" s="7">
        <v>0</v>
      </c>
    </row>
    <row r="253" spans="2:4" ht="15.75">
      <c r="B253" s="7" t="s">
        <v>34</v>
      </c>
      <c r="C253" s="7">
        <v>2</v>
      </c>
      <c r="D253" s="7">
        <v>1</v>
      </c>
    </row>
    <row r="254" spans="2:4" ht="15.75">
      <c r="B254" s="7" t="s">
        <v>48</v>
      </c>
      <c r="C254" s="7">
        <v>1</v>
      </c>
      <c r="D254" s="7">
        <v>0</v>
      </c>
    </row>
    <row r="255" spans="2:7" ht="15.75">
      <c r="B255" s="7" t="s">
        <v>56</v>
      </c>
      <c r="C255" s="7">
        <v>6</v>
      </c>
      <c r="D255" s="7">
        <v>0</v>
      </c>
      <c r="G255" s="70"/>
    </row>
    <row r="256" spans="2:4" ht="15.75">
      <c r="B256" s="7" t="s">
        <v>81</v>
      </c>
      <c r="C256" s="7">
        <v>5</v>
      </c>
      <c r="D256" s="7">
        <v>0</v>
      </c>
    </row>
    <row r="257" spans="2:4" ht="15.75">
      <c r="B257" s="7" t="s">
        <v>39</v>
      </c>
      <c r="C257" s="7">
        <v>6</v>
      </c>
      <c r="D257" s="7">
        <v>3</v>
      </c>
    </row>
    <row r="258" spans="2:4" ht="15.75">
      <c r="B258" s="7" t="s">
        <v>46</v>
      </c>
      <c r="C258" s="7">
        <v>4</v>
      </c>
      <c r="D258" s="7">
        <v>1</v>
      </c>
    </row>
    <row r="259" spans="2:4" ht="15.75">
      <c r="B259" s="7" t="s">
        <v>82</v>
      </c>
      <c r="C259" s="7">
        <v>2</v>
      </c>
      <c r="D259" s="7">
        <v>2</v>
      </c>
    </row>
    <row r="260" spans="2:4" ht="15.75">
      <c r="B260" s="7" t="s">
        <v>83</v>
      </c>
      <c r="C260" s="7">
        <v>2</v>
      </c>
      <c r="D260" s="7">
        <v>0</v>
      </c>
    </row>
    <row r="261" spans="2:4" ht="15.75">
      <c r="B261" s="36" t="s">
        <v>54</v>
      </c>
      <c r="C261" s="7">
        <v>0</v>
      </c>
      <c r="D261" s="7">
        <v>0</v>
      </c>
    </row>
    <row r="262" spans="2:4" ht="15.75">
      <c r="B262" s="76" t="s">
        <v>64</v>
      </c>
      <c r="C262" s="11">
        <f>SUM(C244:C261)</f>
        <v>258</v>
      </c>
      <c r="D262" s="11">
        <f>SUM(D244:D261)</f>
        <v>81</v>
      </c>
    </row>
    <row r="264" spans="2:5" ht="48" customHeight="1">
      <c r="B264" s="64" t="s">
        <v>87</v>
      </c>
      <c r="C264" s="64"/>
      <c r="D264" s="64"/>
      <c r="E264" s="64"/>
    </row>
    <row r="265" spans="2:5" ht="15.75">
      <c r="B265" s="7" t="s">
        <v>60</v>
      </c>
      <c r="C265" s="66" t="s">
        <v>2</v>
      </c>
      <c r="D265" s="74"/>
      <c r="E265" s="14"/>
    </row>
    <row r="266" spans="2:5" ht="15.75">
      <c r="B266" s="7"/>
      <c r="C266" s="56" t="s">
        <v>88</v>
      </c>
      <c r="D266" s="55" t="s">
        <v>89</v>
      </c>
      <c r="E266" s="55" t="s">
        <v>90</v>
      </c>
    </row>
    <row r="267" spans="2:5" ht="15.75">
      <c r="B267" s="7" t="s">
        <v>43</v>
      </c>
      <c r="C267" s="51">
        <v>16</v>
      </c>
      <c r="D267" s="7">
        <v>27</v>
      </c>
      <c r="E267" s="51">
        <f>C267+D267</f>
        <v>43</v>
      </c>
    </row>
    <row r="268" spans="2:5" ht="15.75">
      <c r="B268" s="7" t="s">
        <v>49</v>
      </c>
      <c r="C268" s="51">
        <v>16</v>
      </c>
      <c r="D268" s="7">
        <v>5</v>
      </c>
      <c r="E268" s="51">
        <f>C268+D268</f>
        <v>21</v>
      </c>
    </row>
    <row r="269" spans="2:5" ht="15.75">
      <c r="B269" s="7" t="s">
        <v>35</v>
      </c>
      <c r="C269" s="51">
        <v>10</v>
      </c>
      <c r="D269" s="7">
        <v>12</v>
      </c>
      <c r="E269" s="51">
        <f>C269+D269</f>
        <v>22</v>
      </c>
    </row>
    <row r="270" spans="2:5" ht="15.75">
      <c r="B270" s="7" t="s">
        <v>45</v>
      </c>
      <c r="C270" s="51">
        <v>10</v>
      </c>
      <c r="D270" s="7">
        <v>8</v>
      </c>
      <c r="E270" s="51">
        <v>18</v>
      </c>
    </row>
    <row r="271" spans="2:5" ht="15.75">
      <c r="B271" s="7" t="s">
        <v>50</v>
      </c>
      <c r="C271" s="51">
        <v>9</v>
      </c>
      <c r="D271" s="7">
        <v>6</v>
      </c>
      <c r="E271" s="51">
        <v>15</v>
      </c>
    </row>
    <row r="272" spans="2:5" ht="15.75">
      <c r="B272" s="7" t="s">
        <v>47</v>
      </c>
      <c r="C272" s="51">
        <v>6</v>
      </c>
      <c r="D272" s="7">
        <v>6</v>
      </c>
      <c r="E272" s="51">
        <v>12</v>
      </c>
    </row>
    <row r="273" spans="2:5" ht="15.75">
      <c r="B273" s="11" t="s">
        <v>64</v>
      </c>
      <c r="C273" s="41">
        <f>SUM(C267:C272)</f>
        <v>67</v>
      </c>
      <c r="D273" s="41">
        <f>SUM(D267:D272)</f>
        <v>64</v>
      </c>
      <c r="E273" s="41">
        <f>SUM(E267:E272)</f>
        <v>131</v>
      </c>
    </row>
    <row r="274" spans="2:5" ht="15.75">
      <c r="B274" s="21"/>
      <c r="C274" s="53"/>
      <c r="D274" s="53"/>
      <c r="E274" s="53"/>
    </row>
    <row r="275" spans="2:5" ht="15.75">
      <c r="B275" s="21"/>
      <c r="C275" s="53"/>
      <c r="D275" s="53"/>
      <c r="E275" s="53"/>
    </row>
    <row r="276" spans="2:5" ht="15.75">
      <c r="B276" s="21"/>
      <c r="C276" s="53"/>
      <c r="D276" s="53"/>
      <c r="E276" s="53"/>
    </row>
    <row r="277" spans="2:5" ht="15.75">
      <c r="B277" s="21"/>
      <c r="C277" s="53"/>
      <c r="D277" s="53"/>
      <c r="E277" s="53"/>
    </row>
    <row r="278" spans="2:5" ht="15.75">
      <c r="B278" s="21"/>
      <c r="C278" s="53"/>
      <c r="D278" s="53"/>
      <c r="E278" s="53"/>
    </row>
    <row r="279" spans="2:5" ht="15.75">
      <c r="B279" s="21"/>
      <c r="C279" s="53"/>
      <c r="D279" s="53"/>
      <c r="E279" s="53"/>
    </row>
    <row r="280" spans="2:5" ht="15.75">
      <c r="B280" s="21"/>
      <c r="C280" s="53"/>
      <c r="D280" s="53"/>
      <c r="E280" s="53"/>
    </row>
    <row r="281" spans="2:5" ht="15.75">
      <c r="B281" s="21"/>
      <c r="C281" s="53"/>
      <c r="D281" s="53"/>
      <c r="E281" s="53"/>
    </row>
    <row r="283" spans="2:5" ht="48" customHeight="1">
      <c r="B283" s="64" t="s">
        <v>91</v>
      </c>
      <c r="C283" s="64"/>
      <c r="D283" s="64"/>
      <c r="E283" s="64"/>
    </row>
    <row r="284" spans="2:5" ht="15.75">
      <c r="B284" s="55" t="s">
        <v>60</v>
      </c>
      <c r="C284" s="66" t="s">
        <v>2</v>
      </c>
      <c r="D284" s="74"/>
      <c r="E284" s="14"/>
    </row>
    <row r="285" spans="2:5" ht="15.75">
      <c r="B285" s="7"/>
      <c r="C285" s="56" t="s">
        <v>92</v>
      </c>
      <c r="D285" s="55" t="s">
        <v>93</v>
      </c>
      <c r="E285" s="56" t="s">
        <v>90</v>
      </c>
    </row>
    <row r="286" spans="2:5" ht="15.75">
      <c r="B286" s="7" t="s">
        <v>43</v>
      </c>
      <c r="C286" s="51">
        <v>27</v>
      </c>
      <c r="D286" s="7">
        <v>28</v>
      </c>
      <c r="E286" s="51">
        <f aca="true" t="shared" si="2" ref="E286:E298">C286+D286</f>
        <v>55</v>
      </c>
    </row>
    <row r="287" spans="2:5" ht="15.75">
      <c r="B287" s="7" t="s">
        <v>45</v>
      </c>
      <c r="C287" s="51">
        <v>25</v>
      </c>
      <c r="D287" s="7">
        <v>19</v>
      </c>
      <c r="E287" s="51">
        <f t="shared" si="2"/>
        <v>44</v>
      </c>
    </row>
    <row r="288" spans="2:5" ht="15.75">
      <c r="B288" s="7" t="s">
        <v>49</v>
      </c>
      <c r="C288" s="51">
        <v>20</v>
      </c>
      <c r="D288" s="7">
        <v>22</v>
      </c>
      <c r="E288" s="51">
        <f t="shared" si="2"/>
        <v>42</v>
      </c>
    </row>
    <row r="289" spans="2:5" ht="15.75">
      <c r="B289" s="7" t="s">
        <v>47</v>
      </c>
      <c r="C289" s="51">
        <v>18</v>
      </c>
      <c r="D289" s="7">
        <v>9</v>
      </c>
      <c r="E289" s="51">
        <f t="shared" si="2"/>
        <v>27</v>
      </c>
    </row>
    <row r="290" spans="2:5" ht="15.75">
      <c r="B290" s="7" t="s">
        <v>35</v>
      </c>
      <c r="C290" s="51">
        <v>17</v>
      </c>
      <c r="D290" s="7">
        <v>17</v>
      </c>
      <c r="E290" s="51">
        <f t="shared" si="2"/>
        <v>34</v>
      </c>
    </row>
    <row r="291" spans="2:5" ht="15.75">
      <c r="B291" s="7" t="s">
        <v>50</v>
      </c>
      <c r="C291" s="51">
        <v>15</v>
      </c>
      <c r="D291" s="7">
        <v>7</v>
      </c>
      <c r="E291" s="51">
        <f t="shared" si="2"/>
        <v>22</v>
      </c>
    </row>
    <row r="292" spans="2:5" ht="15.75">
      <c r="B292" s="7" t="s">
        <v>56</v>
      </c>
      <c r="C292" s="51">
        <v>7</v>
      </c>
      <c r="D292" s="7">
        <v>0</v>
      </c>
      <c r="E292" s="51">
        <f t="shared" si="2"/>
        <v>7</v>
      </c>
    </row>
    <row r="293" spans="2:5" ht="15.75">
      <c r="B293" s="7" t="s">
        <v>34</v>
      </c>
      <c r="C293" s="51">
        <v>7</v>
      </c>
      <c r="D293" s="7">
        <v>0</v>
      </c>
      <c r="E293" s="51">
        <f t="shared" si="2"/>
        <v>7</v>
      </c>
    </row>
    <row r="294" spans="2:5" ht="15.75">
      <c r="B294" s="7" t="s">
        <v>51</v>
      </c>
      <c r="C294" s="51">
        <v>6</v>
      </c>
      <c r="D294" s="7">
        <v>8</v>
      </c>
      <c r="E294" s="51">
        <f t="shared" si="2"/>
        <v>14</v>
      </c>
    </row>
    <row r="295" spans="2:5" ht="15.75">
      <c r="B295" s="7" t="s">
        <v>25</v>
      </c>
      <c r="C295" s="51">
        <v>5</v>
      </c>
      <c r="D295" s="7">
        <v>3</v>
      </c>
      <c r="E295" s="51">
        <f t="shared" si="2"/>
        <v>8</v>
      </c>
    </row>
    <row r="296" spans="2:5" ht="15.75">
      <c r="B296" s="7" t="s">
        <v>53</v>
      </c>
      <c r="C296" s="51">
        <v>5</v>
      </c>
      <c r="D296" s="7">
        <v>7</v>
      </c>
      <c r="E296" s="51">
        <f t="shared" si="2"/>
        <v>12</v>
      </c>
    </row>
    <row r="297" spans="2:5" ht="15.75">
      <c r="B297" s="7" t="s">
        <v>46</v>
      </c>
      <c r="C297" s="51">
        <v>4</v>
      </c>
      <c r="D297" s="7">
        <v>2</v>
      </c>
      <c r="E297" s="51">
        <f t="shared" si="2"/>
        <v>6</v>
      </c>
    </row>
    <row r="298" spans="2:5" ht="15.75">
      <c r="B298" s="11" t="s">
        <v>64</v>
      </c>
      <c r="C298" s="41">
        <f>SUBTOTAL(9,C286:C297)</f>
        <v>156</v>
      </c>
      <c r="D298" s="11">
        <f>SUM(D286:D297)</f>
        <v>122</v>
      </c>
      <c r="E298" s="41">
        <f t="shared" si="2"/>
        <v>278</v>
      </c>
    </row>
    <row r="300" ht="18.75" customHeight="1"/>
    <row r="301" spans="2:6" ht="34.5" customHeight="1">
      <c r="B301" s="73" t="s">
        <v>94</v>
      </c>
      <c r="C301" s="73"/>
      <c r="D301" s="79"/>
      <c r="E301" s="79"/>
      <c r="F301" s="79"/>
    </row>
    <row r="302" spans="2:3" ht="15.75">
      <c r="B302" s="55" t="s">
        <v>60</v>
      </c>
      <c r="C302" s="55" t="s">
        <v>2</v>
      </c>
    </row>
    <row r="303" spans="2:3" ht="15.75">
      <c r="B303" s="36" t="s">
        <v>47</v>
      </c>
      <c r="C303" s="36">
        <v>36</v>
      </c>
    </row>
    <row r="304" spans="2:3" ht="15.75">
      <c r="B304" s="36" t="s">
        <v>49</v>
      </c>
      <c r="C304" s="36">
        <v>33</v>
      </c>
    </row>
    <row r="305" spans="2:3" ht="15.75">
      <c r="B305" s="36" t="s">
        <v>45</v>
      </c>
      <c r="C305" s="36">
        <v>29</v>
      </c>
    </row>
    <row r="306" spans="2:3" ht="15.75">
      <c r="B306" s="36" t="s">
        <v>43</v>
      </c>
      <c r="C306" s="36">
        <v>26</v>
      </c>
    </row>
    <row r="307" spans="2:3" ht="15.75">
      <c r="B307" s="36" t="s">
        <v>53</v>
      </c>
      <c r="C307" s="36">
        <v>23</v>
      </c>
    </row>
    <row r="308" spans="2:3" ht="15.75">
      <c r="B308" s="36" t="s">
        <v>34</v>
      </c>
      <c r="C308" s="36">
        <v>20</v>
      </c>
    </row>
    <row r="309" spans="2:3" ht="15.75">
      <c r="B309" s="36" t="s">
        <v>51</v>
      </c>
      <c r="C309" s="36">
        <v>20</v>
      </c>
    </row>
    <row r="310" spans="2:3" ht="15.75">
      <c r="B310" s="36" t="s">
        <v>50</v>
      </c>
      <c r="C310" s="36">
        <v>18</v>
      </c>
    </row>
    <row r="311" spans="2:3" ht="15.75">
      <c r="B311" s="36" t="s">
        <v>56</v>
      </c>
      <c r="C311" s="36">
        <v>17</v>
      </c>
    </row>
    <row r="312" spans="2:3" ht="15.75">
      <c r="B312" s="36" t="s">
        <v>35</v>
      </c>
      <c r="C312" s="36">
        <v>15</v>
      </c>
    </row>
    <row r="313" spans="2:3" ht="15.75">
      <c r="B313" s="36" t="s">
        <v>25</v>
      </c>
      <c r="C313" s="36">
        <v>11</v>
      </c>
    </row>
    <row r="314" spans="2:3" ht="15.75">
      <c r="B314" s="36" t="s">
        <v>48</v>
      </c>
      <c r="C314" s="36">
        <v>9</v>
      </c>
    </row>
    <row r="315" spans="2:3" ht="15.75">
      <c r="B315" s="36" t="s">
        <v>81</v>
      </c>
      <c r="C315" s="36">
        <v>8</v>
      </c>
    </row>
    <row r="316" spans="2:3" ht="15.75">
      <c r="B316" s="76" t="s">
        <v>23</v>
      </c>
      <c r="C316" s="76">
        <f>SUM(C303:C315)</f>
        <v>265</v>
      </c>
    </row>
    <row r="320" spans="2:4" ht="16.5">
      <c r="B320" s="80"/>
      <c r="C320" s="80"/>
      <c r="D320" s="81"/>
    </row>
    <row r="321" spans="2:4" ht="15.75">
      <c r="B321" s="82" t="s">
        <v>95</v>
      </c>
      <c r="C321" s="83"/>
      <c r="D321" s="81"/>
    </row>
    <row r="322" spans="2:4" ht="18">
      <c r="B322" s="84" t="s">
        <v>96</v>
      </c>
      <c r="C322" s="81" t="s">
        <v>97</v>
      </c>
      <c r="D322" s="81"/>
    </row>
    <row r="323" spans="2:4" ht="17.25">
      <c r="B323" s="85" t="s">
        <v>3</v>
      </c>
      <c r="C323" s="86">
        <v>2.7002126151665484</v>
      </c>
      <c r="D323" s="81"/>
    </row>
    <row r="324" spans="2:4" ht="17.25">
      <c r="B324" s="87" t="s">
        <v>4</v>
      </c>
      <c r="C324" s="86">
        <v>3.3302622253720764</v>
      </c>
      <c r="D324" s="81"/>
    </row>
    <row r="325" spans="2:4" ht="17.25">
      <c r="B325" s="87" t="s">
        <v>5</v>
      </c>
      <c r="C325" s="86">
        <v>12.961020552799432</v>
      </c>
      <c r="D325" s="81"/>
    </row>
    <row r="326" spans="2:4" ht="17.25">
      <c r="B326" s="87" t="s">
        <v>6</v>
      </c>
      <c r="C326" s="86">
        <v>25.021970233876683</v>
      </c>
      <c r="D326" s="81"/>
    </row>
    <row r="327" spans="2:4" ht="17.25">
      <c r="B327" s="87" t="s">
        <v>7</v>
      </c>
      <c r="C327" s="86">
        <v>4.860382707299787</v>
      </c>
      <c r="D327" s="81"/>
    </row>
    <row r="328" spans="2:4" ht="17.25">
      <c r="B328" s="87" t="s">
        <v>8</v>
      </c>
      <c r="C328" s="86">
        <v>10.620836286321758</v>
      </c>
      <c r="D328" s="81"/>
    </row>
    <row r="329" spans="2:4" ht="17.25">
      <c r="B329" s="87" t="s">
        <v>9</v>
      </c>
      <c r="C329" s="86">
        <v>1.4401133947554925</v>
      </c>
      <c r="D329" s="81"/>
    </row>
    <row r="330" spans="2:4" ht="17.25">
      <c r="B330" s="87" t="s">
        <v>10</v>
      </c>
      <c r="C330" s="86">
        <v>7.920623671155209</v>
      </c>
      <c r="D330" s="81"/>
    </row>
    <row r="331" spans="2:4" ht="17.25">
      <c r="B331" s="87" t="s">
        <v>11</v>
      </c>
      <c r="C331" s="86">
        <v>3.15024805102764</v>
      </c>
      <c r="D331" s="81"/>
    </row>
    <row r="332" spans="2:4" ht="17.25">
      <c r="B332" s="87" t="s">
        <v>12</v>
      </c>
      <c r="C332" s="86">
        <v>0.9900779588944011</v>
      </c>
      <c r="D332" s="81"/>
    </row>
    <row r="333" spans="2:4" ht="17.25">
      <c r="B333" s="87" t="s">
        <v>13</v>
      </c>
      <c r="C333" s="86">
        <v>4.23033309709426</v>
      </c>
      <c r="D333" s="81"/>
    </row>
    <row r="334" spans="2:4" ht="17.25">
      <c r="B334" s="87" t="s">
        <v>14</v>
      </c>
      <c r="C334" s="86">
        <v>12.240963855421686</v>
      </c>
      <c r="D334" s="81"/>
    </row>
    <row r="335" spans="2:4" ht="17.25">
      <c r="B335" s="87" t="s">
        <v>15</v>
      </c>
      <c r="C335" s="86">
        <v>4.3203401842664775</v>
      </c>
      <c r="D335" s="81"/>
    </row>
    <row r="336" spans="2:4" ht="17.25">
      <c r="B336" s="87" t="s">
        <v>16</v>
      </c>
      <c r="C336" s="86">
        <v>22.141743444365698</v>
      </c>
      <c r="D336" s="81"/>
    </row>
    <row r="337" spans="2:4" ht="17.25">
      <c r="B337" s="87" t="s">
        <v>17</v>
      </c>
      <c r="C337" s="86">
        <v>7.380581148121899</v>
      </c>
      <c r="D337" s="81"/>
    </row>
    <row r="338" spans="2:4" ht="17.25">
      <c r="B338" s="87" t="s">
        <v>18</v>
      </c>
      <c r="C338" s="86">
        <v>1.8001417434443656</v>
      </c>
      <c r="D338" s="81"/>
    </row>
    <row r="339" spans="2:4" ht="18">
      <c r="B339" s="88" t="s">
        <v>19</v>
      </c>
      <c r="C339" s="86">
        <v>1.890148830616584</v>
      </c>
      <c r="D339" s="81"/>
    </row>
    <row r="340" spans="2:4" ht="18">
      <c r="B340" s="89" t="s">
        <v>98</v>
      </c>
      <c r="C340" s="90">
        <v>127</v>
      </c>
      <c r="D340" s="81"/>
    </row>
    <row r="341" spans="2:4" ht="17.25">
      <c r="B341" s="91"/>
      <c r="C341" s="92"/>
      <c r="D341" s="81"/>
    </row>
    <row r="342" spans="2:4" ht="17.25">
      <c r="B342" s="91"/>
      <c r="C342" s="92"/>
      <c r="D342" s="81"/>
    </row>
    <row r="343" spans="2:4" ht="17.25">
      <c r="B343" s="91" t="s">
        <v>99</v>
      </c>
      <c r="C343" s="92"/>
      <c r="D343" s="81"/>
    </row>
    <row r="344" spans="2:4" ht="15.75">
      <c r="B344" s="81" t="s">
        <v>60</v>
      </c>
      <c r="C344" s="81" t="s">
        <v>2</v>
      </c>
      <c r="D344" s="81"/>
    </row>
    <row r="345" spans="2:4" ht="17.25">
      <c r="B345" s="85" t="s">
        <v>3</v>
      </c>
      <c r="C345" s="93">
        <v>11.087231906563032</v>
      </c>
      <c r="D345" s="81"/>
    </row>
    <row r="346" spans="2:4" ht="17.25">
      <c r="B346" s="87" t="s">
        <v>4</v>
      </c>
      <c r="C346" s="93">
        <v>8.225225933741585</v>
      </c>
      <c r="D346" s="81"/>
    </row>
    <row r="347" spans="2:4" ht="17.25">
      <c r="B347" s="87" t="s">
        <v>5</v>
      </c>
      <c r="C347" s="93">
        <v>26.23955310458982</v>
      </c>
      <c r="D347" s="81"/>
    </row>
    <row r="348" spans="2:4" ht="17.25">
      <c r="B348" s="87" t="s">
        <v>6</v>
      </c>
      <c r="C348" s="93">
        <v>48.57224443175328</v>
      </c>
      <c r="D348" s="81"/>
    </row>
    <row r="349" spans="2:4" ht="17.25">
      <c r="B349" s="87" t="s">
        <v>7</v>
      </c>
      <c r="C349" s="93">
        <v>13.31344592105277</v>
      </c>
      <c r="D349" s="81"/>
    </row>
    <row r="350" spans="2:4" ht="17.25">
      <c r="B350" s="87" t="s">
        <v>22</v>
      </c>
      <c r="C350" s="93">
        <v>2.997954166143244</v>
      </c>
      <c r="D350" s="81"/>
    </row>
    <row r="351" spans="2:4" ht="17.25">
      <c r="B351" s="87" t="s">
        <v>8</v>
      </c>
      <c r="C351" s="93">
        <v>36.988438610733134</v>
      </c>
      <c r="D351" s="81"/>
    </row>
    <row r="352" spans="2:4" ht="17.25">
      <c r="B352" s="87" t="s">
        <v>9</v>
      </c>
      <c r="C352" s="93">
        <v>7.358438431274022</v>
      </c>
      <c r="D352" s="81"/>
    </row>
    <row r="353" spans="2:4" ht="17.25">
      <c r="B353" s="87" t="s">
        <v>10</v>
      </c>
      <c r="C353" s="93">
        <v>35.052465398700086</v>
      </c>
      <c r="D353" s="81"/>
    </row>
    <row r="354" spans="2:4" ht="17.25">
      <c r="B354" s="87" t="s">
        <v>11</v>
      </c>
      <c r="C354" s="93">
        <v>4.386033436399163</v>
      </c>
      <c r="D354" s="81"/>
    </row>
    <row r="355" spans="2:4" ht="17.25">
      <c r="B355" s="87" t="s">
        <v>12</v>
      </c>
      <c r="C355" s="93">
        <v>2.3335648707736056</v>
      </c>
      <c r="D355" s="81"/>
    </row>
    <row r="356" spans="2:4" ht="17.25">
      <c r="B356" s="87" t="s">
        <v>13</v>
      </c>
      <c r="C356" s="93">
        <v>12.261662466971606</v>
      </c>
      <c r="D356" s="81"/>
    </row>
    <row r="357" spans="2:4" ht="17.25">
      <c r="B357" s="87" t="s">
        <v>14</v>
      </c>
      <c r="C357" s="93">
        <v>31.82046752265143</v>
      </c>
      <c r="D357" s="81"/>
    </row>
    <row r="358" spans="2:4" ht="17.25">
      <c r="B358" s="87" t="s">
        <v>15</v>
      </c>
      <c r="C358" s="93">
        <v>9.429306833908482</v>
      </c>
      <c r="D358" s="81"/>
    </row>
    <row r="359" spans="2:4" ht="17.25">
      <c r="B359" s="87" t="s">
        <v>16</v>
      </c>
      <c r="C359" s="93">
        <v>32.56139348943461</v>
      </c>
      <c r="D359" s="81"/>
    </row>
    <row r="360" spans="2:4" ht="17.25">
      <c r="B360" s="87" t="s">
        <v>17</v>
      </c>
      <c r="C360" s="93">
        <v>16.038506119027836</v>
      </c>
      <c r="D360" s="81"/>
    </row>
    <row r="361" spans="2:4" ht="17.25">
      <c r="B361" s="87" t="s">
        <v>18</v>
      </c>
      <c r="C361" s="93">
        <v>4.547530800989348</v>
      </c>
      <c r="D361" s="81"/>
    </row>
    <row r="362" spans="2:4" ht="18">
      <c r="B362" s="88" t="s">
        <v>19</v>
      </c>
      <c r="C362" s="93">
        <v>11.782269123215569</v>
      </c>
      <c r="D362" s="81"/>
    </row>
    <row r="363" spans="2:4" ht="18">
      <c r="B363" s="89" t="s">
        <v>98</v>
      </c>
      <c r="C363" s="93">
        <v>314.99573256792263</v>
      </c>
      <c r="D363" s="81"/>
    </row>
    <row r="364" spans="2:4" ht="17.25">
      <c r="B364" s="94"/>
      <c r="C364" s="93"/>
      <c r="D364" s="81"/>
    </row>
    <row r="365" spans="2:4" ht="17.25">
      <c r="B365" s="91"/>
      <c r="C365" s="92"/>
      <c r="D365" s="81"/>
    </row>
    <row r="366" spans="2:4" ht="15.75">
      <c r="B366" s="95" t="s">
        <v>100</v>
      </c>
      <c r="C366" s="96"/>
      <c r="D366" s="81"/>
    </row>
    <row r="367" spans="2:4" ht="15.75">
      <c r="B367" s="97"/>
      <c r="C367" s="96"/>
      <c r="D367" s="81"/>
    </row>
    <row r="368" spans="2:4" ht="15.75">
      <c r="B368" s="98" t="s">
        <v>1</v>
      </c>
      <c r="C368" s="99" t="s">
        <v>2</v>
      </c>
      <c r="D368" s="81"/>
    </row>
    <row r="369" spans="2:4" ht="15.75">
      <c r="B369" s="100" t="s">
        <v>3</v>
      </c>
      <c r="C369" s="101">
        <v>11</v>
      </c>
      <c r="D369" s="81"/>
    </row>
    <row r="370" spans="2:4" ht="15.75">
      <c r="B370" s="100" t="s">
        <v>4</v>
      </c>
      <c r="C370" s="101">
        <v>2</v>
      </c>
      <c r="D370" s="81"/>
    </row>
    <row r="371" spans="2:4" ht="15.75">
      <c r="B371" s="100" t="s">
        <v>5</v>
      </c>
      <c r="C371" s="101">
        <v>24</v>
      </c>
      <c r="D371" s="81"/>
    </row>
    <row r="372" spans="2:4" ht="15.75">
      <c r="B372" s="100" t="s">
        <v>6</v>
      </c>
      <c r="C372" s="101">
        <v>55</v>
      </c>
      <c r="D372" s="81"/>
    </row>
    <row r="373" spans="2:4" ht="15.75">
      <c r="B373" s="100" t="s">
        <v>7</v>
      </c>
      <c r="C373" s="101">
        <v>12</v>
      </c>
      <c r="D373" s="81"/>
    </row>
    <row r="374" spans="2:4" ht="15.75">
      <c r="B374" s="100" t="s">
        <v>22</v>
      </c>
      <c r="C374" s="101">
        <v>1</v>
      </c>
      <c r="D374" s="81"/>
    </row>
    <row r="375" spans="2:4" ht="15.75">
      <c r="B375" s="100" t="s">
        <v>8</v>
      </c>
      <c r="C375" s="101">
        <v>46</v>
      </c>
      <c r="D375" s="81"/>
    </row>
    <row r="376" spans="2:4" ht="15.75">
      <c r="B376" s="100" t="s">
        <v>9</v>
      </c>
      <c r="C376" s="101">
        <v>4</v>
      </c>
      <c r="D376" s="81"/>
    </row>
    <row r="377" spans="2:4" ht="15.75">
      <c r="B377" s="100" t="s">
        <v>10</v>
      </c>
      <c r="C377" s="101">
        <v>23</v>
      </c>
      <c r="D377" s="81"/>
    </row>
    <row r="378" spans="2:4" ht="15.75">
      <c r="B378" s="100" t="s">
        <v>11</v>
      </c>
      <c r="C378" s="101">
        <v>4</v>
      </c>
      <c r="D378" s="81"/>
    </row>
    <row r="379" spans="2:4" ht="15.75">
      <c r="B379" s="100" t="s">
        <v>12</v>
      </c>
      <c r="C379" s="101">
        <v>2</v>
      </c>
      <c r="D379" s="81"/>
    </row>
    <row r="380" spans="2:4" ht="15.75">
      <c r="B380" s="100" t="s">
        <v>13</v>
      </c>
      <c r="C380" s="101">
        <v>12</v>
      </c>
      <c r="D380" s="81"/>
    </row>
    <row r="381" spans="2:4" ht="15.75">
      <c r="B381" s="100" t="s">
        <v>14</v>
      </c>
      <c r="C381" s="101">
        <v>28</v>
      </c>
      <c r="D381" s="81"/>
    </row>
    <row r="382" spans="2:4" ht="15.75">
      <c r="B382" s="100" t="s">
        <v>15</v>
      </c>
      <c r="C382" s="101">
        <v>8</v>
      </c>
      <c r="D382" s="81"/>
    </row>
    <row r="383" spans="2:4" ht="15.75">
      <c r="B383" s="100" t="s">
        <v>16</v>
      </c>
      <c r="C383" s="101">
        <v>51</v>
      </c>
      <c r="D383" s="81"/>
    </row>
    <row r="384" spans="2:4" ht="15.75">
      <c r="B384" s="100" t="s">
        <v>17</v>
      </c>
      <c r="C384" s="101">
        <v>16</v>
      </c>
      <c r="D384" s="81"/>
    </row>
    <row r="385" spans="2:4" ht="15.75">
      <c r="B385" s="100" t="s">
        <v>18</v>
      </c>
      <c r="C385" s="101">
        <v>3</v>
      </c>
      <c r="D385" s="81"/>
    </row>
    <row r="386" spans="2:4" ht="15.75">
      <c r="B386" s="100" t="s">
        <v>19</v>
      </c>
      <c r="C386" s="101">
        <v>12</v>
      </c>
      <c r="D386" s="81"/>
    </row>
    <row r="387" spans="2:4" ht="15.75">
      <c r="B387" s="100" t="s">
        <v>98</v>
      </c>
      <c r="C387" s="102">
        <f>SUM(C369:C386)</f>
        <v>314</v>
      </c>
      <c r="D387" s="81"/>
    </row>
    <row r="388" spans="2:4" ht="15.75">
      <c r="B388" s="103"/>
      <c r="C388" s="104"/>
      <c r="D388" s="81"/>
    </row>
    <row r="389" spans="2:4" ht="15.75">
      <c r="B389" s="103"/>
      <c r="C389" s="105"/>
      <c r="D389" s="81"/>
    </row>
    <row r="390" spans="2:4" ht="15.75">
      <c r="B390" s="81"/>
      <c r="C390" s="81"/>
      <c r="D390" s="81"/>
    </row>
    <row r="391" spans="2:4" ht="15.75">
      <c r="B391" s="81"/>
      <c r="C391" s="81"/>
      <c r="D391" s="81"/>
    </row>
    <row r="392" spans="2:4" ht="15.75">
      <c r="B392" s="95" t="s">
        <v>101</v>
      </c>
      <c r="C392" s="106"/>
      <c r="D392" s="81"/>
    </row>
    <row r="393" spans="2:4" ht="15.75">
      <c r="B393" s="106"/>
      <c r="C393" s="106"/>
      <c r="D393" s="81"/>
    </row>
    <row r="394" spans="2:4" ht="15.75">
      <c r="B394" s="98" t="s">
        <v>1</v>
      </c>
      <c r="C394" s="99" t="s">
        <v>2</v>
      </c>
      <c r="D394" s="81"/>
    </row>
    <row r="395" spans="2:4" ht="15.75">
      <c r="B395" s="100" t="s">
        <v>25</v>
      </c>
      <c r="C395" s="101">
        <v>4</v>
      </c>
      <c r="D395" s="81"/>
    </row>
    <row r="396" spans="2:4" ht="15.75">
      <c r="B396" s="100" t="s">
        <v>82</v>
      </c>
      <c r="C396" s="101">
        <v>1</v>
      </c>
      <c r="D396" s="81"/>
    </row>
    <row r="397" spans="2:4" ht="15.75">
      <c r="B397" s="107" t="s">
        <v>53</v>
      </c>
      <c r="C397" s="101">
        <v>12</v>
      </c>
      <c r="D397" s="81"/>
    </row>
    <row r="398" spans="2:4" ht="15.75">
      <c r="B398" s="107" t="s">
        <v>43</v>
      </c>
      <c r="C398" s="101">
        <v>36</v>
      </c>
      <c r="D398" s="81"/>
    </row>
    <row r="399" spans="2:4" ht="15.75">
      <c r="B399" s="107" t="s">
        <v>56</v>
      </c>
      <c r="C399" s="101">
        <v>8</v>
      </c>
      <c r="D399" s="81"/>
    </row>
    <row r="400" spans="2:4" ht="15.75">
      <c r="B400" s="107" t="s">
        <v>102</v>
      </c>
      <c r="C400" s="101">
        <v>1</v>
      </c>
      <c r="D400" s="81"/>
    </row>
    <row r="401" spans="2:4" ht="15.75">
      <c r="B401" s="107" t="s">
        <v>45</v>
      </c>
      <c r="C401" s="101">
        <v>32</v>
      </c>
      <c r="D401" s="81"/>
    </row>
    <row r="402" spans="2:4" ht="15.75">
      <c r="B402" s="107" t="s">
        <v>46</v>
      </c>
      <c r="C402" s="101">
        <v>2</v>
      </c>
      <c r="D402" s="81"/>
    </row>
    <row r="403" spans="2:4" ht="15.75">
      <c r="B403" s="107" t="s">
        <v>47</v>
      </c>
      <c r="C403" s="101">
        <v>21</v>
      </c>
      <c r="D403" s="81"/>
    </row>
    <row r="404" spans="2:4" ht="15.75">
      <c r="B404" s="107" t="s">
        <v>81</v>
      </c>
      <c r="C404" s="101">
        <v>3</v>
      </c>
      <c r="D404" s="81"/>
    </row>
    <row r="405" spans="2:4" ht="15.75">
      <c r="B405" s="107" t="s">
        <v>83</v>
      </c>
      <c r="C405" s="101">
        <v>1</v>
      </c>
      <c r="D405" s="81"/>
    </row>
    <row r="406" spans="2:4" ht="15.75">
      <c r="B406" s="107" t="s">
        <v>34</v>
      </c>
      <c r="C406" s="101">
        <v>7</v>
      </c>
      <c r="D406" s="81"/>
    </row>
    <row r="407" spans="2:4" ht="15.75">
      <c r="B407" s="107" t="s">
        <v>35</v>
      </c>
      <c r="C407" s="101">
        <v>19</v>
      </c>
      <c r="D407" s="81"/>
    </row>
    <row r="408" spans="2:4" ht="15.75">
      <c r="B408" s="107" t="s">
        <v>48</v>
      </c>
      <c r="C408" s="101">
        <v>3</v>
      </c>
      <c r="D408" s="81"/>
    </row>
    <row r="409" spans="2:4" ht="15.75">
      <c r="B409" s="107" t="s">
        <v>49</v>
      </c>
      <c r="C409" s="101">
        <v>25</v>
      </c>
      <c r="D409" s="81"/>
    </row>
    <row r="410" spans="2:4" ht="15.75">
      <c r="B410" s="107" t="s">
        <v>50</v>
      </c>
      <c r="C410" s="101">
        <v>14</v>
      </c>
      <c r="D410" s="81"/>
    </row>
    <row r="411" spans="2:4" ht="15.75">
      <c r="B411" s="107" t="s">
        <v>39</v>
      </c>
      <c r="C411" s="101">
        <v>1</v>
      </c>
      <c r="D411" s="81"/>
    </row>
    <row r="412" spans="2:4" ht="15.75">
      <c r="B412" s="107" t="s">
        <v>51</v>
      </c>
      <c r="C412" s="101">
        <v>6</v>
      </c>
      <c r="D412" s="81"/>
    </row>
    <row r="413" spans="2:4" ht="15.75">
      <c r="B413" s="108" t="s">
        <v>98</v>
      </c>
      <c r="C413" s="102">
        <f>SUM(C395:C412)</f>
        <v>196</v>
      </c>
      <c r="D413" s="81"/>
    </row>
  </sheetData>
  <sheetProtection selectLockedCells="1" selectUnlockedCells="1"/>
  <mergeCells count="20">
    <mergeCell ref="B7:C7"/>
    <mergeCell ref="B29:C29"/>
    <mergeCell ref="B52:C52"/>
    <mergeCell ref="B72:C72"/>
    <mergeCell ref="B90:C90"/>
    <mergeCell ref="B105:C105"/>
    <mergeCell ref="B115:C115"/>
    <mergeCell ref="B123:C123"/>
    <mergeCell ref="B130:C130"/>
    <mergeCell ref="B136:E136"/>
    <mergeCell ref="B152:E152"/>
    <mergeCell ref="B165:D165"/>
    <mergeCell ref="B166:C166"/>
    <mergeCell ref="B194:F194"/>
    <mergeCell ref="B213:E213"/>
    <mergeCell ref="B241:D241"/>
    <mergeCell ref="C242:D242"/>
    <mergeCell ref="B264:E264"/>
    <mergeCell ref="B283:E283"/>
    <mergeCell ref="B301:C301"/>
  </mergeCells>
  <printOptions/>
  <pageMargins left="0.7479166666666667" right="0.7479166666666667" top="0.2902777777777778" bottom="0.6402777777777777" header="0.5118055555555555" footer="0.5118055555555555"/>
  <pageSetup horizontalDpi="300" verticalDpi="300" orientation="portrait" paperSize="9"/>
  <rowBreaks count="1" manualBreakCount="1"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2012-09-20T14:39:06Z</cp:lastPrinted>
  <dcterms:created xsi:type="dcterms:W3CDTF">2012-09-20T09:56:37Z</dcterms:created>
  <dcterms:modified xsi:type="dcterms:W3CDTF">2012-09-20T15:17:06Z</dcterms:modified>
  <cp:category/>
  <cp:version/>
  <cp:contentType/>
  <cp:contentStatus/>
</cp:coreProperties>
</file>